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 CHUYEN MON\2021-2022\PCCM\"/>
    </mc:Choice>
  </mc:AlternateContent>
  <bookViews>
    <workbookView xWindow="0" yWindow="0" windowWidth="28800" windowHeight="13650"/>
  </bookViews>
  <sheets>
    <sheet name="TRÃI" sheetId="9" r:id="rId1"/>
    <sheet name="Sheet2" sheetId="11" state="hidden" r:id="rId2"/>
    <sheet name="Sheet1" sheetId="10" state="hidden" r:id="rId3"/>
  </sheets>
  <definedNames>
    <definedName name="_xlnm._FilterDatabase" localSheetId="0" hidden="1">TRÃI!$A$24:$Z$24</definedName>
    <definedName name="_xlnm.Print_Titles" localSheetId="0">TRÃI!$23:$24</definedName>
  </definedNames>
  <calcPr calcId="152511"/>
</workbook>
</file>

<file path=xl/calcChain.xml><?xml version="1.0" encoding="utf-8"?>
<calcChain xmlns="http://schemas.openxmlformats.org/spreadsheetml/2006/main">
  <c r="I34" i="9" l="1"/>
  <c r="O46" i="9"/>
  <c r="Q46" i="9" s="1"/>
  <c r="O45" i="9"/>
  <c r="I33" i="9"/>
  <c r="I47" i="9"/>
  <c r="P55" i="9"/>
  <c r="O29" i="9" l="1"/>
  <c r="Q29" i="9" s="1"/>
  <c r="N14" i="9"/>
  <c r="N15" i="9"/>
  <c r="N16" i="9"/>
  <c r="N17" i="9"/>
  <c r="N18" i="9"/>
  <c r="N19" i="9"/>
  <c r="N13" i="9"/>
  <c r="O25" i="9"/>
  <c r="Q25" i="9" s="1"/>
  <c r="N55" i="9" l="1"/>
  <c r="M55" i="9"/>
  <c r="L55" i="9"/>
  <c r="K55" i="9"/>
  <c r="J55" i="9"/>
  <c r="I55" i="9"/>
  <c r="N20" i="9" s="1"/>
  <c r="H55" i="9"/>
  <c r="O54" i="9"/>
  <c r="Q54" i="9" s="1"/>
  <c r="O53" i="9"/>
  <c r="Q53" i="9" s="1"/>
  <c r="O52" i="9"/>
  <c r="Q52" i="9" s="1"/>
  <c r="O51" i="9"/>
  <c r="Q51" i="9" s="1"/>
  <c r="O50" i="9"/>
  <c r="Q50" i="9" s="1"/>
  <c r="O49" i="9"/>
  <c r="Q49" i="9" s="1"/>
  <c r="O48" i="9"/>
  <c r="Q48" i="9" s="1"/>
  <c r="O47" i="9"/>
  <c r="Q47" i="9" s="1"/>
  <c r="Q45" i="9"/>
  <c r="O44" i="9"/>
  <c r="Q44" i="9" s="1"/>
  <c r="O43" i="9"/>
  <c r="Q43" i="9" s="1"/>
  <c r="O42" i="9"/>
  <c r="Q42" i="9" s="1"/>
  <c r="O41" i="9"/>
  <c r="Q41" i="9" s="1"/>
  <c r="O40" i="9"/>
  <c r="Q40" i="9" s="1"/>
  <c r="O39" i="9"/>
  <c r="Q39" i="9" s="1"/>
  <c r="O38" i="9"/>
  <c r="Q38" i="9" s="1"/>
  <c r="O37" i="9"/>
  <c r="Q37" i="9" s="1"/>
  <c r="O36" i="9"/>
  <c r="Q36" i="9" s="1"/>
  <c r="O35" i="9"/>
  <c r="Q35" i="9" s="1"/>
  <c r="O34" i="9"/>
  <c r="Q34" i="9" s="1"/>
  <c r="O32" i="9"/>
  <c r="O33" i="9"/>
  <c r="Q33" i="9" s="1"/>
  <c r="O27" i="9"/>
  <c r="O31" i="9"/>
  <c r="Q31" i="9" s="1"/>
  <c r="O30" i="9"/>
  <c r="Q30" i="9" s="1"/>
  <c r="O28" i="9"/>
  <c r="Q28" i="9" s="1"/>
  <c r="O26" i="9"/>
  <c r="Q26" i="9" s="1"/>
  <c r="D15" i="9"/>
  <c r="C15" i="9"/>
  <c r="E14" i="9"/>
  <c r="E13" i="9"/>
  <c r="N12" i="9"/>
  <c r="E12" i="9"/>
  <c r="N11" i="9"/>
  <c r="E11" i="9"/>
  <c r="N10" i="9"/>
  <c r="E10" i="9"/>
  <c r="N9" i="9"/>
  <c r="E9" i="9"/>
  <c r="N21" i="9" l="1"/>
  <c r="O55" i="9"/>
  <c r="Q55" i="9" s="1"/>
  <c r="E15" i="9"/>
  <c r="C17" i="9" l="1"/>
</calcChain>
</file>

<file path=xl/comments1.xml><?xml version="1.0" encoding="utf-8"?>
<comments xmlns="http://schemas.openxmlformats.org/spreadsheetml/2006/main">
  <authors>
    <author>Asus</author>
    <author/>
  </authors>
  <commentList>
    <comment ref="M9" authorId="0" shapeId="0">
      <text>
        <r>
          <rPr>
            <b/>
            <sz val="9"/>
            <color indexed="81"/>
            <rFont val="Tahoma"/>
          </rPr>
          <t>Asus:</t>
        </r>
        <r>
          <rPr>
            <sz val="9"/>
            <color indexed="81"/>
            <rFont val="Tahoma"/>
          </rPr>
          <t xml:space="preserve">
Chưa thống kê 1 tiết HĐTN-HN sinh hoạt dưới cờ và 1 tiết HĐTN-HN là tiết SHL cuối tuần.</t>
        </r>
      </text>
    </comment>
    <comment ref="N20" authorId="1" shapeId="0">
      <text>
        <r>
          <rPr>
            <sz val="10"/>
            <color rgb="FF000000"/>
            <rFont val="Arial"/>
          </rPr>
          <t>Ghi TỔNG số tiết nhà trường phân công thêm cho GV phụ trách như: Phổ cập, bồi dưỡng, phụ đạo, HD KHKT, ST TTN-NĐ......</t>
        </r>
      </text>
    </comment>
  </commentList>
</comments>
</file>

<file path=xl/sharedStrings.xml><?xml version="1.0" encoding="utf-8"?>
<sst xmlns="http://schemas.openxmlformats.org/spreadsheetml/2006/main" count="421" uniqueCount="206">
  <si>
    <t>PHÒNG GIÁO DỤC VÀ ĐÀO TẠO CƯ JÚT</t>
  </si>
  <si>
    <t>BẢNG PHÂN CÔNG CHUYÊN MÔN NĂM HỌC 2021-2022</t>
  </si>
  <si>
    <t>B. TIẾT THỰC DẠY</t>
  </si>
  <si>
    <t>STT</t>
  </si>
  <si>
    <t>Các bộ phận</t>
  </si>
  <si>
    <t>Số lượng</t>
  </si>
  <si>
    <t>Số tiết tiêu chuẩn/tuần</t>
  </si>
  <si>
    <t>Tổng số tiết/ tuần</t>
  </si>
  <si>
    <t>Khối lớp, các tổ chức</t>
  </si>
  <si>
    <t>Tổng số lớp hoặc TC</t>
  </si>
  <si>
    <t>Tổng số 
  tiết/tuần</t>
  </si>
  <si>
    <t>SL</t>
  </si>
  <si>
    <t>KN</t>
  </si>
  <si>
    <t>Hiệu trưởng</t>
  </si>
  <si>
    <t>Khối 6</t>
  </si>
  <si>
    <t>Phó hiệu trưởng</t>
  </si>
  <si>
    <t>Khôi 7</t>
  </si>
  <si>
    <t>Tổng phụ trách đội</t>
  </si>
  <si>
    <t>Khôi 8</t>
  </si>
  <si>
    <t>Giáo viên</t>
  </si>
  <si>
    <t>Khôi 9</t>
  </si>
  <si>
    <t>Giáo viên nuôi con nhỏ</t>
  </si>
  <si>
    <t>Chủ nhiệm</t>
  </si>
  <si>
    <t>Nghỉ thai sản</t>
  </si>
  <si>
    <t>TỔNG CỘNG</t>
  </si>
  <si>
    <t>PCTCĐ</t>
  </si>
  <si>
    <t>Uỷ viên</t>
  </si>
  <si>
    <t>TKHĐ</t>
  </si>
  <si>
    <t>TTND</t>
  </si>
  <si>
    <t>Tổng tiết phụ trách thêm của trường</t>
  </si>
  <si>
    <t>Tổng cộng tiết thực dạy</t>
  </si>
  <si>
    <t>HỌ VÀ TÊN</t>
  </si>
  <si>
    <t>CM 
 ĐÀO TẠO</t>
  </si>
  <si>
    <t>CHỨC VỤ</t>
  </si>
  <si>
    <t>DẠY MÔN LỚP</t>
  </si>
  <si>
    <t>Tiết kiêm nhiệm</t>
  </si>
  <si>
    <t>Công đoàn</t>
  </si>
  <si>
    <t>Thanh tra</t>
  </si>
  <si>
    <t>Duyêt của Phòng</t>
  </si>
  <si>
    <t>........., ngày .... tháng …... năm 2021</t>
  </si>
  <si>
    <t>Người lập</t>
  </si>
  <si>
    <t>PHÓ TRƯỞNG PHÒNG</t>
  </si>
  <si>
    <t xml:space="preserve">DUYỆT HIỆU TRƯỞNG </t>
  </si>
  <si>
    <t>PHÓ HIỆU TRƯỞNG</t>
  </si>
  <si>
    <t>A. TIẾT TIÊU CHUẨN</t>
  </si>
  <si>
    <t>TỔNG SỐ TIẾT (A-B)</t>
  </si>
  <si>
    <t xml:space="preserve">TRƯỜNG THCS NGUYỄN TRÃI </t>
  </si>
  <si>
    <t>TỔNG SỐ LỚP: 14</t>
  </si>
  <si>
    <t>Hoàng Văn Đồng</t>
  </si>
  <si>
    <t>Nguyễn Hào</t>
  </si>
  <si>
    <t>Nguyễn Văn Trường</t>
  </si>
  <si>
    <t>Nguyễn Thị Thanh Định</t>
  </si>
  <si>
    <t>Vi Thị Hải Hoàn</t>
  </si>
  <si>
    <t>GV Toán biệt phái</t>
  </si>
  <si>
    <t>Vũ Thị Dinh</t>
  </si>
  <si>
    <t>Hồ Văn Cung</t>
  </si>
  <si>
    <t>GV Vật lí biệt phái</t>
  </si>
  <si>
    <t>Ngô Xuân Quỳnh</t>
  </si>
  <si>
    <t>Thái Thị Vân Anh</t>
  </si>
  <si>
    <t>Nông Thị Hoài</t>
  </si>
  <si>
    <t>Hứa Thị Ban</t>
  </si>
  <si>
    <t>Lê Quang Vũ</t>
  </si>
  <si>
    <t>Cao Thị Tiếp</t>
  </si>
  <si>
    <t>Cao Thị Thanh Hoa</t>
  </si>
  <si>
    <t>Vi Thị Liền</t>
  </si>
  <si>
    <t>Dương Thị Bưởm</t>
  </si>
  <si>
    <t>Phạm Thị Thanh Thủy</t>
  </si>
  <si>
    <t>Đinh Thị Thân</t>
  </si>
  <si>
    <t>Lang Thị Thêm</t>
  </si>
  <si>
    <t>Trương Thị Hậu</t>
  </si>
  <si>
    <t>Phạm Thị Hồng Tho</t>
  </si>
  <si>
    <t>Hoàng Ngọc Cương</t>
  </si>
  <si>
    <t>GV Anh văn biệt phái</t>
  </si>
  <si>
    <t>Nguyễn Thị Trúc Liên</t>
  </si>
  <si>
    <t>Nguyễn Anh Tuấn</t>
  </si>
  <si>
    <t>Hoàng Thị Khuyên</t>
  </si>
  <si>
    <t>Nông Thị Thanh Tâm</t>
  </si>
  <si>
    <t>Hà Thị Kim Cúc</t>
  </si>
  <si>
    <t>CD 7AB(2)</t>
  </si>
  <si>
    <t>KHTN1 6ABCD(4)</t>
  </si>
  <si>
    <t>Toán 7ABC(12)</t>
  </si>
  <si>
    <t>Toán 6ACD(12)</t>
  </si>
  <si>
    <t>Toán 6B(4), Toán 9ABC(12)</t>
  </si>
  <si>
    <t>Toán 8ABC(12), Toán 7D(4)</t>
  </si>
  <si>
    <t>CD 6ABCD(4)</t>
  </si>
  <si>
    <t>Lý 9ABC(6)</t>
  </si>
  <si>
    <t>Lý 7ABCD(4), Lý 8ABC(3), Cng 8ABC(6)</t>
  </si>
  <si>
    <t>Hóa 9ABC(6), Hóa 8ABC(6)</t>
  </si>
  <si>
    <t xml:space="preserve">KHTN2 6D(2), </t>
  </si>
  <si>
    <t>Sinh 7ABCD(8), Sinh 8ABC(6)</t>
  </si>
  <si>
    <t>Văn 6ABCD(16)</t>
  </si>
  <si>
    <t>Văn 8ABC(12)</t>
  </si>
  <si>
    <t>Văn 9ABC(15)</t>
  </si>
  <si>
    <t>CN 7ABCD(8), CD 8ABC(3), CN 9ABC(3)</t>
  </si>
  <si>
    <t>LS&amp;ĐL2 6ABCD(4), Địa 9ABC(6), CD9ABC(3)</t>
  </si>
  <si>
    <t>Địa 7ABCD(8), Địa 8ABC(3)</t>
  </si>
  <si>
    <t>LS&amp;ĐL1 6ABCD(8), Sử 9ABC(3)</t>
  </si>
  <si>
    <t>Sử 8ABC(6), Sử 7ABCD(8)</t>
  </si>
  <si>
    <t>Anh 9ABC(6), Anh 6ACD(9)</t>
  </si>
  <si>
    <t>Anh 6B(3), Tin 6ABCD(4), Tin 7CD(4), Anh 8C(3)</t>
  </si>
  <si>
    <t>Anh 7ABCD(12), Anh 8AB(6)</t>
  </si>
  <si>
    <t>TD 8ABC(6), TD9ABC(6), TD6A(2)</t>
  </si>
  <si>
    <t>TD 6BCD(6), TD 7ABCD(8), Tin 7AB(4)</t>
  </si>
  <si>
    <t>CN 6ABCD(8), Nghề LV 8ABC(9)</t>
  </si>
  <si>
    <t>Nghệ thuật 6ABCD(4), MT; 7ABCD(4), 8ABC(3)</t>
  </si>
  <si>
    <t>Nghệ thuật 6ABCD(4), Nhạc:7ABCD(4), 8ABC(3), 9ABC(3)</t>
  </si>
  <si>
    <t>Sinh 9ABC(6), KHTN2 6ABC(6)</t>
  </si>
  <si>
    <t>Văn 7ABCD(16), CD 7CD(2)</t>
  </si>
  <si>
    <t>TPTĐ</t>
  </si>
  <si>
    <t>Tổ trưởng</t>
  </si>
  <si>
    <t>CTCĐ</t>
  </si>
  <si>
    <t xml:space="preserve">  Vật Lý</t>
  </si>
  <si>
    <t xml:space="preserve">  Toán-Tin</t>
  </si>
  <si>
    <t xml:space="preserve">  Toán</t>
  </si>
  <si>
    <t xml:space="preserve">  Hóa Học</t>
  </si>
  <si>
    <t xml:space="preserve">  Sinh học</t>
  </si>
  <si>
    <t xml:space="preserve">  Ngữ Văn</t>
  </si>
  <si>
    <t xml:space="preserve">  Địa lí</t>
  </si>
  <si>
    <t xml:space="preserve">  Lịch Sử</t>
  </si>
  <si>
    <t xml:space="preserve">  Anh văn</t>
  </si>
  <si>
    <t xml:space="preserve">  Văn - TV</t>
  </si>
  <si>
    <t xml:space="preserve">  Ktnn-Ktgđ</t>
  </si>
  <si>
    <t xml:space="preserve">  Nhạc</t>
  </si>
  <si>
    <t xml:space="preserve">  Hội Hoạ</t>
  </si>
  <si>
    <t>Lý-KTCN</t>
  </si>
  <si>
    <t>Thể-sinh</t>
  </si>
  <si>
    <t xml:space="preserve">  KTCN</t>
  </si>
  <si>
    <t>Ghi chú:</t>
  </si>
  <si>
    <t>Vật lý</t>
  </si>
  <si>
    <t>Lịch sử</t>
  </si>
  <si>
    <t>Địa lý</t>
  </si>
  <si>
    <t>Âm nhạc</t>
  </si>
  <si>
    <t>Mỹ thuật</t>
  </si>
  <si>
    <t>Giáo dục địa phương</t>
  </si>
  <si>
    <t>HKTN1:</t>
  </si>
  <si>
    <t>KHTN2:</t>
  </si>
  <si>
    <t>LS&amp;ĐL1:</t>
  </si>
  <si>
    <t>LS&amp;ĐL2:</t>
  </si>
  <si>
    <t>N.Th1:</t>
  </si>
  <si>
    <t>N.Th2:</t>
  </si>
  <si>
    <t>CD 9AB(2)</t>
  </si>
  <si>
    <t>NLV 8</t>
  </si>
  <si>
    <t>LĐ</t>
  </si>
  <si>
    <t>Phụ trách lao động</t>
  </si>
  <si>
    <t>TVT.Lý</t>
  </si>
  <si>
    <t>Tư vấn tấm lý</t>
  </si>
  <si>
    <t>Toán 8ABC(12), Toán 7D(4), PĐ Toán 8(3)</t>
  </si>
  <si>
    <t>Hóa 9ABC(6), Hóa 8ABC(6), HSG 9(2), KĐ(2)</t>
  </si>
  <si>
    <t>Văn 7ABCD(16), CD 7CD(2), Luyện đọc-viết 6AB(1)</t>
  </si>
  <si>
    <t>Văn 9ABC(15), HSG 9(2)</t>
  </si>
  <si>
    <t>Anh 9ABC(6), Anh 6AB(6), HSG 9(2), KHKT(2)</t>
  </si>
  <si>
    <t>Anh 6CD(6), Anh 7B(3), Tin 7ABCD(8), KHKT(2)</t>
  </si>
  <si>
    <t>Anh 7ACD(9), Anh 8ABC(9), PĐ Anh 8(1)</t>
  </si>
  <si>
    <t>TD 6BCD(6), TD 7ABCD(8), Tin 6ABCD(4), CLB C.lông(1)</t>
  </si>
  <si>
    <t>N.Th1 6ABCD(4); Nhạc 7ABCD(4), Nhạc: 8ABC(3), 9ABC(3), Văn nghệ(5)</t>
  </si>
  <si>
    <t>Số
tiết
kiêm
nhiệm
khác</t>
  </si>
  <si>
    <t>P.hiệu trưởng</t>
  </si>
  <si>
    <t>Tổng 
số 
tiết
 dạy</t>
  </si>
  <si>
    <t>Chủ
nhiệm</t>
  </si>
  <si>
    <t>Thư 
ký 
HĐ</t>
  </si>
  <si>
    <t>Số tiết
/tuần</t>
  </si>
  <si>
    <t>Tổng cộng
 số tiết dạy 
và kiêm 
nhiệm</t>
  </si>
  <si>
    <t>Toán 6ACD(12), HĐTN-HN(1), C.nhiệm 6D(4), STTTNNĐ(2)</t>
  </si>
  <si>
    <t>Sinh 9ABC(6), KHTN2 6CD(6), C.nhiệm 9A(4), HSG 9(3)</t>
  </si>
  <si>
    <t>Sinh 7ABCD(8), Sinh 8ABC(6), C.nhiệm 7D(4), KĐ(1)</t>
  </si>
  <si>
    <t>Văn 8ABC(12), C.nhiệm 8B(4), TVT.Lý(3)</t>
  </si>
  <si>
    <t>Địa 7ABCD(8), Địa 8ABC(3), GDĐP 6ABCD(4), C.nhiệm 7C(4)</t>
  </si>
  <si>
    <t>LS&amp;ĐL2 6ABCD(4), Địa 9ABC(6), CD9C(1), C.nhiệm 9C(4), HSG 9(4)</t>
  </si>
  <si>
    <t>LS&amp;ĐL1 6ABCD(8), Sử 9ABC(3), HĐTN-HN(1), C.nhiệm 6C(4), HSG 9(3)</t>
  </si>
  <si>
    <t>TD 8ABC(6), TD 9ABC(6), TD 6A(2), C.nhiệm 8C(4), CLB B.bàn(1)</t>
  </si>
  <si>
    <t>CN 6ABCD(4), LV 8ABC(9), HĐTN-HN(1), C.nhiệm 6A(4), Vườn T.Vật(1)</t>
  </si>
  <si>
    <t>N.Th2 6ABCD(4); MT: 7ABCD(4), 8ABC(3), C.nhiệm 8A(4), CLB Hội họa(1)</t>
  </si>
  <si>
    <r>
      <t xml:space="preserve">Giáo viên </t>
    </r>
    <r>
      <rPr>
        <sz val="10"/>
        <color rgb="FFFF0000"/>
        <rFont val="Times New Roman"/>
        <family val="1"/>
      </rPr>
      <t>(có 3 GV B.phái)</t>
    </r>
  </si>
  <si>
    <t>CN 7ABCD(8), CD7AB(2), CD 8ABC(3), CN 9ABC(3), Luyện đọc-viết 6CD(3)</t>
  </si>
  <si>
    <t>Sử 8ABC(6), Sử 7ABCD(8), C.nhiệm 7A(4), KĐ(1)</t>
  </si>
  <si>
    <t>KHTN2 6AB(6), HĐTN-HN(1), CD 6AB(2), C.nhiệm 6B(4), KĐ(3)</t>
  </si>
  <si>
    <t>CD 6CD(2), TVT.Lý (2), Lao động (2)</t>
  </si>
  <si>
    <t>Sinh - Hóa - Và 1 chủ đề lý</t>
  </si>
  <si>
    <t>Nghề làm vườn</t>
  </si>
  <si>
    <t>GDĐP:</t>
  </si>
  <si>
    <t>Toán 7ABC(12), C.Nhiệm 7B(4),QLPM(3)</t>
  </si>
  <si>
    <t xml:space="preserve"> Toán 6B(4), Toán 9ABC(12), HSG 9(3)</t>
  </si>
  <si>
    <t>CM</t>
  </si>
  <si>
    <t>CV</t>
  </si>
  <si>
    <t>Số
tiết/
tuần</t>
  </si>
  <si>
    <t>HT</t>
  </si>
  <si>
    <t>HP</t>
  </si>
  <si>
    <t>GV</t>
  </si>
  <si>
    <t>Nguyễn T.Thanh Định</t>
  </si>
  <si>
    <t>Lý 9ABC(6), T.chọn Lý 9C(2), C.nhiệm 9B(4), PC(2), HSG 9(2), CTCĐ(3)</t>
  </si>
  <si>
    <t>TTCM</t>
  </si>
  <si>
    <t>Hóa 9ABC(6), Hóa 8ABC(6), HSG 9(2), KĐ(2), TTCM(3)</t>
  </si>
  <si>
    <t>KHTN2 6AB(6), HĐTN-HN(1), CD 6AB(2), C.nhiệm 6B(4), KĐ(3), TTND(2), CĐ(1)</t>
  </si>
  <si>
    <t>Văn 6ABCD(16), TTCM(3)</t>
  </si>
  <si>
    <t>Văn 9ABC(15), HSG 9(2), THHĐ(2)</t>
  </si>
  <si>
    <t>Anh 9ABC(6), Anh 6AB(6), HSG 9(2), KHKT(2), TTCM(3)</t>
  </si>
  <si>
    <t>N.Th2 6ABCD(4); MT: 7ABCD(4), 8ABC(3), C.nhiệm 8A(4), CLB Hội họa(1), PCTCĐ(3)</t>
  </si>
  <si>
    <t>Lý 9ABC(6), T.chọn Lý 9B(2), C.nhiệm 9B(4), PC(2), HSG 9(2)</t>
  </si>
  <si>
    <t>Lý 7ABCD(4), Lý 8ABC(3), Cng 8ABC(6), Tchọn Lý 9AC(4), PĐ Lý 8(2)</t>
  </si>
  <si>
    <t>Văn 7ABCD(16), CD 7AB(2), Luyện đọc-viết 6AB(1)</t>
  </si>
  <si>
    <t>CN 7ABCD(8), CD7CD(2), CD 8ABC(3), CN 9ABC(3), Luyện đọc-viết 6CD(3)</t>
  </si>
  <si>
    <t>x</t>
  </si>
  <si>
    <t>8/9</t>
  </si>
  <si>
    <t>10/9</t>
  </si>
  <si>
    <t>7/9</t>
  </si>
  <si>
    <t>Áp dụng từ ngày 13 tháng 9 năm 2021 -&gt; ngày ....tháng...năm 202... (từ tuần 1-&gt; tuần 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</si>
</sst>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color rgb="FF000000"/>
      <name val="Arial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9"/>
      <color indexed="81"/>
      <name val="Tahoma"/>
    </font>
    <font>
      <b/>
      <sz val="9"/>
      <color indexed="81"/>
      <name val="Tahoma"/>
    </font>
    <font>
      <b/>
      <u/>
      <sz val="8.5"/>
      <color rgb="FF000000"/>
      <name val="Times New Roman"/>
      <family val="1"/>
    </font>
    <font>
      <sz val="8.5"/>
      <color rgb="FF000000"/>
      <name val="Times New Roman"/>
      <family val="1"/>
    </font>
    <font>
      <sz val="8.5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EF2CD"/>
        <bgColor rgb="FFFEF2CD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/>
    <xf numFmtId="0" fontId="5" fillId="0" borderId="0" xfId="0" applyFont="1" applyAlignment="1"/>
    <xf numFmtId="0" fontId="14" fillId="0" borderId="0" xfId="0" applyFont="1" applyAlignment="1">
      <alignment vertical="center" wrapText="1"/>
    </xf>
    <xf numFmtId="0" fontId="2" fillId="0" borderId="0" xfId="0" applyFont="1" applyAlignment="1"/>
    <xf numFmtId="0" fontId="15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" fillId="0" borderId="0" xfId="0" applyFont="1" applyAlignment="1"/>
    <xf numFmtId="0" fontId="1" fillId="0" borderId="16" xfId="0" applyFont="1" applyBorder="1" applyAlignment="1">
      <alignment horizontal="center"/>
    </xf>
    <xf numFmtId="0" fontId="16" fillId="6" borderId="16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" fillId="7" borderId="16" xfId="0" applyFont="1" applyFill="1" applyBorder="1" applyAlignment="1">
      <alignment horizontal="center" vertical="center"/>
    </xf>
    <xf numFmtId="0" fontId="5" fillId="0" borderId="0" xfId="0" applyFont="1" applyAlignment="1"/>
    <xf numFmtId="49" fontId="3" fillId="0" borderId="0" xfId="0" applyNumberFormat="1" applyFont="1" applyAlignment="1">
      <alignment horizontal="left" vertical="distributed"/>
    </xf>
    <xf numFmtId="0" fontId="12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/>
    <xf numFmtId="0" fontId="1" fillId="0" borderId="0" xfId="0" applyFont="1" applyAlignment="1">
      <alignment vertical="center" wrapText="1"/>
    </xf>
    <xf numFmtId="0" fontId="5" fillId="0" borderId="0" xfId="0" applyFont="1" applyAlignment="1"/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/>
    <xf numFmtId="0" fontId="22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vertical="center" wrapText="1"/>
    </xf>
    <xf numFmtId="0" fontId="23" fillId="2" borderId="9" xfId="0" applyFont="1" applyFill="1" applyBorder="1" applyAlignment="1">
      <alignment horizontal="right" vertical="center" wrapText="1"/>
    </xf>
    <xf numFmtId="0" fontId="23" fillId="0" borderId="14" xfId="0" applyFont="1" applyBorder="1" applyAlignment="1">
      <alignment vertical="center" wrapText="1"/>
    </xf>
    <xf numFmtId="0" fontId="23" fillId="0" borderId="12" xfId="0" applyFont="1" applyBorder="1" applyAlignment="1">
      <alignment horizontal="right" vertical="center" wrapText="1"/>
    </xf>
    <xf numFmtId="0" fontId="23" fillId="3" borderId="0" xfId="0" applyFont="1" applyFill="1" applyAlignment="1">
      <alignment vertical="center" wrapText="1"/>
    </xf>
    <xf numFmtId="0" fontId="2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/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0" fillId="0" borderId="0" xfId="0"/>
    <xf numFmtId="0" fontId="1" fillId="0" borderId="16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6" fontId="0" fillId="0" borderId="16" xfId="0" quotePrefix="1" applyNumberFormat="1" applyBorder="1" applyAlignment="1">
      <alignment horizontal="center" vertical="center"/>
    </xf>
    <xf numFmtId="0" fontId="10" fillId="5" borderId="16" xfId="0" quotePrefix="1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6" xfId="0" applyBorder="1" applyAlignment="1">
      <alignment horizontal="center" vertical="center"/>
    </xf>
    <xf numFmtId="0" fontId="10" fillId="5" borderId="6" xfId="0" quotePrefix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 horizontal="justify" vertical="justify" wrapText="1"/>
    </xf>
    <xf numFmtId="0" fontId="5" fillId="5" borderId="13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10" fillId="6" borderId="3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16" xfId="0" applyFont="1" applyFill="1" applyBorder="1" applyAlignment="1">
      <alignment horizontal="justify" vertical="justify" wrapText="1"/>
    </xf>
    <xf numFmtId="0" fontId="10" fillId="5" borderId="2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10" fillId="5" borderId="3" xfId="0" applyFont="1" applyFill="1" applyBorder="1" applyAlignment="1">
      <alignment horizontal="center" vertical="center" wrapText="1"/>
    </xf>
    <xf numFmtId="0" fontId="1" fillId="0" borderId="15" xfId="0" applyFont="1" applyBorder="1"/>
    <xf numFmtId="0" fontId="1" fillId="0" borderId="0" xfId="0" applyFont="1" applyBorder="1"/>
    <xf numFmtId="0" fontId="1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16" fillId="6" borderId="16" xfId="0" applyFont="1" applyFill="1" applyBorder="1" applyAlignment="1">
      <alignment vertical="center" wrapText="1"/>
    </xf>
    <xf numFmtId="0" fontId="11" fillId="0" borderId="16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0" borderId="12" xfId="0" applyFont="1" applyBorder="1"/>
    <xf numFmtId="0" fontId="5" fillId="0" borderId="13" xfId="0" applyFont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6" fillId="0" borderId="13" xfId="0" applyFont="1" applyBorder="1"/>
    <xf numFmtId="0" fontId="23" fillId="5" borderId="1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23" fillId="0" borderId="3" xfId="0" applyFont="1" applyBorder="1" applyAlignment="1">
      <alignment horizontal="center" vertical="center" wrapText="1"/>
    </xf>
    <xf numFmtId="0" fontId="6" fillId="0" borderId="4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23" fillId="0" borderId="5" xfId="0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10" xfId="0" applyFont="1" applyBorder="1"/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/>
    <xf numFmtId="0" fontId="8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23" fillId="0" borderId="2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990"/>
  <sheetViews>
    <sheetView tabSelected="1" zoomScale="115" zoomScaleNormal="115" workbookViewId="0">
      <selection activeCell="N17" sqref="N17:O17"/>
    </sheetView>
  </sheetViews>
  <sheetFormatPr defaultColWidth="14.42578125" defaultRowHeight="15.75" customHeight="1" x14ac:dyDescent="0.2"/>
  <cols>
    <col min="1" max="1" width="7.5703125" style="11" customWidth="1"/>
    <col min="2" max="2" width="21.5703125" style="11" customWidth="1"/>
    <col min="3" max="3" width="9.85546875" style="11" customWidth="1"/>
    <col min="4" max="4" width="11.140625" style="11" customWidth="1"/>
    <col min="5" max="6" width="14.42578125" style="11"/>
    <col min="7" max="7" width="33" style="11" customWidth="1"/>
    <col min="8" max="8" width="5.140625" style="11" bestFit="1" customWidth="1"/>
    <col min="9" max="10" width="5.85546875" style="11" bestFit="1" customWidth="1"/>
    <col min="11" max="11" width="6.5703125" style="11" bestFit="1" customWidth="1"/>
    <col min="12" max="12" width="5.28515625" style="11" bestFit="1" customWidth="1"/>
    <col min="13" max="13" width="7.28515625" style="11" bestFit="1" customWidth="1"/>
    <col min="14" max="14" width="6" style="11" bestFit="1" customWidth="1"/>
    <col min="15" max="15" width="9.140625" style="11" bestFit="1" customWidth="1"/>
    <col min="16" max="16" width="4.42578125" style="11" hidden="1" customWidth="1"/>
    <col min="17" max="17" width="3.28515625" style="11" hidden="1" customWidth="1"/>
    <col min="18" max="16384" width="14.42578125" style="11"/>
  </cols>
  <sheetData>
    <row r="1" spans="1:26" ht="18.75" x14ac:dyDescent="0.2">
      <c r="A1" s="115" t="s">
        <v>0</v>
      </c>
      <c r="B1" s="116"/>
      <c r="C1" s="116"/>
      <c r="D1" s="116"/>
      <c r="E1" s="116"/>
      <c r="F1" s="115" t="s">
        <v>1</v>
      </c>
      <c r="G1" s="116"/>
      <c r="H1" s="116"/>
      <c r="I1" s="116"/>
      <c r="J1" s="116"/>
      <c r="K1" s="116"/>
      <c r="L1" s="116"/>
      <c r="M1" s="116"/>
      <c r="N1" s="116"/>
      <c r="O1" s="116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8.75" x14ac:dyDescent="0.2">
      <c r="A2" s="115" t="s">
        <v>46</v>
      </c>
      <c r="B2" s="116"/>
      <c r="C2" s="116"/>
      <c r="D2" s="116"/>
      <c r="E2" s="116"/>
      <c r="F2" s="117" t="s">
        <v>205</v>
      </c>
      <c r="G2" s="116"/>
      <c r="H2" s="116"/>
      <c r="I2" s="116"/>
      <c r="J2" s="116"/>
      <c r="K2" s="116"/>
      <c r="L2" s="116"/>
      <c r="M2" s="116"/>
      <c r="N2" s="116"/>
      <c r="O2" s="116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8.75" x14ac:dyDescent="0.2">
      <c r="A3" s="12"/>
      <c r="B3" s="10"/>
      <c r="C3" s="10"/>
      <c r="D3" s="10"/>
      <c r="E3" s="10"/>
      <c r="F3" s="13"/>
      <c r="G3" s="13"/>
      <c r="H3" s="13"/>
      <c r="I3" s="13"/>
      <c r="J3" s="13"/>
      <c r="K3" s="13"/>
      <c r="L3" s="13"/>
      <c r="M3" s="13"/>
      <c r="N3" s="13"/>
      <c r="O3" s="13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x14ac:dyDescent="0.2">
      <c r="A4" s="43"/>
      <c r="B4" s="44" t="s">
        <v>47</v>
      </c>
      <c r="C4" s="40"/>
      <c r="D4" s="40"/>
      <c r="E4" s="40"/>
      <c r="F4" s="40"/>
      <c r="G4" s="45"/>
      <c r="H4" s="40"/>
      <c r="I4" s="40"/>
      <c r="J4" s="40"/>
      <c r="K4" s="40"/>
      <c r="L4" s="40"/>
      <c r="M4" s="40"/>
      <c r="N4" s="40"/>
      <c r="O4" s="40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45"/>
      <c r="B5" s="46" t="s">
        <v>44</v>
      </c>
      <c r="C5" s="47"/>
      <c r="D5" s="40"/>
      <c r="E5" s="40"/>
      <c r="F5" s="40"/>
      <c r="G5" s="40"/>
      <c r="H5" s="118" t="s">
        <v>2</v>
      </c>
      <c r="I5" s="119"/>
      <c r="J5" s="119"/>
      <c r="K5" s="119"/>
      <c r="L5" s="119"/>
      <c r="M5" s="119"/>
      <c r="N5" s="119"/>
      <c r="O5" s="119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5.75" customHeight="1" x14ac:dyDescent="0.2">
      <c r="A6" s="120" t="s">
        <v>3</v>
      </c>
      <c r="B6" s="120" t="s">
        <v>4</v>
      </c>
      <c r="C6" s="120" t="s">
        <v>5</v>
      </c>
      <c r="D6" s="105" t="s">
        <v>6</v>
      </c>
      <c r="E6" s="105" t="s">
        <v>7</v>
      </c>
      <c r="F6" s="106"/>
      <c r="G6" s="40"/>
      <c r="H6" s="111" t="s">
        <v>3</v>
      </c>
      <c r="I6" s="105" t="s">
        <v>8</v>
      </c>
      <c r="J6" s="106"/>
      <c r="K6" s="105" t="s">
        <v>9</v>
      </c>
      <c r="L6" s="106"/>
      <c r="M6" s="111" t="s">
        <v>160</v>
      </c>
      <c r="N6" s="105" t="s">
        <v>10</v>
      </c>
      <c r="O6" s="106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x14ac:dyDescent="0.2">
      <c r="A7" s="112"/>
      <c r="B7" s="112"/>
      <c r="C7" s="112"/>
      <c r="D7" s="107"/>
      <c r="E7" s="107"/>
      <c r="F7" s="108"/>
      <c r="G7" s="40"/>
      <c r="H7" s="112"/>
      <c r="I7" s="107"/>
      <c r="J7" s="108"/>
      <c r="K7" s="109"/>
      <c r="L7" s="110"/>
      <c r="M7" s="112"/>
      <c r="N7" s="107"/>
      <c r="O7" s="108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x14ac:dyDescent="0.2">
      <c r="A8" s="113"/>
      <c r="B8" s="113"/>
      <c r="C8" s="113"/>
      <c r="D8" s="109"/>
      <c r="E8" s="109"/>
      <c r="F8" s="110"/>
      <c r="G8" s="40"/>
      <c r="H8" s="113"/>
      <c r="I8" s="109"/>
      <c r="J8" s="110"/>
      <c r="K8" s="58" t="s">
        <v>11</v>
      </c>
      <c r="L8" s="58" t="s">
        <v>12</v>
      </c>
      <c r="M8" s="113"/>
      <c r="N8" s="109"/>
      <c r="O8" s="110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.75" customHeight="1" x14ac:dyDescent="0.2">
      <c r="A9" s="48">
        <v>1</v>
      </c>
      <c r="B9" s="49" t="s">
        <v>13</v>
      </c>
      <c r="C9" s="50">
        <v>1</v>
      </c>
      <c r="D9" s="51">
        <v>2</v>
      </c>
      <c r="E9" s="114">
        <f t="shared" ref="E9:E14" si="0">C9*D9</f>
        <v>2</v>
      </c>
      <c r="F9" s="78"/>
      <c r="G9" s="40"/>
      <c r="H9" s="48">
        <v>1</v>
      </c>
      <c r="I9" s="99" t="s">
        <v>14</v>
      </c>
      <c r="J9" s="78"/>
      <c r="K9" s="59">
        <v>4</v>
      </c>
      <c r="L9" s="59"/>
      <c r="M9" s="59">
        <v>27</v>
      </c>
      <c r="N9" s="99">
        <f t="shared" ref="N9:N12" si="1">K9*M9</f>
        <v>108</v>
      </c>
      <c r="O9" s="78"/>
      <c r="P9" s="15"/>
      <c r="Q9" s="15"/>
      <c r="R9" s="31"/>
      <c r="S9" s="15"/>
      <c r="T9" s="15"/>
      <c r="U9" s="15"/>
      <c r="V9" s="15"/>
      <c r="W9" s="15"/>
      <c r="X9" s="15"/>
      <c r="Y9" s="15"/>
      <c r="Z9" s="15"/>
    </row>
    <row r="10" spans="1:26" ht="15.75" customHeight="1" x14ac:dyDescent="0.2">
      <c r="A10" s="48">
        <v>2</v>
      </c>
      <c r="B10" s="49" t="s">
        <v>15</v>
      </c>
      <c r="C10" s="50">
        <v>1</v>
      </c>
      <c r="D10" s="51">
        <v>4</v>
      </c>
      <c r="E10" s="114">
        <f t="shared" si="0"/>
        <v>4</v>
      </c>
      <c r="F10" s="78"/>
      <c r="G10" s="40"/>
      <c r="H10" s="48">
        <v>2</v>
      </c>
      <c r="I10" s="99" t="s">
        <v>16</v>
      </c>
      <c r="J10" s="78"/>
      <c r="K10" s="59">
        <v>4</v>
      </c>
      <c r="L10" s="59"/>
      <c r="M10" s="59">
        <v>27</v>
      </c>
      <c r="N10" s="99">
        <f t="shared" si="1"/>
        <v>108</v>
      </c>
      <c r="O10" s="78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.75" customHeight="1" x14ac:dyDescent="0.2">
      <c r="A11" s="48">
        <v>3</v>
      </c>
      <c r="B11" s="49" t="s">
        <v>17</v>
      </c>
      <c r="C11" s="49">
        <v>1</v>
      </c>
      <c r="D11" s="51">
        <v>6</v>
      </c>
      <c r="E11" s="114">
        <f t="shared" si="0"/>
        <v>6</v>
      </c>
      <c r="F11" s="78"/>
      <c r="G11" s="40"/>
      <c r="H11" s="48">
        <v>3</v>
      </c>
      <c r="I11" s="99" t="s">
        <v>18</v>
      </c>
      <c r="J11" s="78"/>
      <c r="K11" s="59">
        <v>3</v>
      </c>
      <c r="L11" s="59"/>
      <c r="M11" s="59">
        <v>29</v>
      </c>
      <c r="N11" s="99">
        <f t="shared" si="1"/>
        <v>87</v>
      </c>
      <c r="O11" s="78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.75" customHeight="1" x14ac:dyDescent="0.2">
      <c r="A12" s="48">
        <v>4</v>
      </c>
      <c r="B12" s="49" t="s">
        <v>172</v>
      </c>
      <c r="C12" s="49">
        <v>27</v>
      </c>
      <c r="D12" s="51">
        <v>19</v>
      </c>
      <c r="E12" s="114">
        <f t="shared" si="0"/>
        <v>513</v>
      </c>
      <c r="F12" s="78"/>
      <c r="G12" s="40"/>
      <c r="H12" s="48">
        <v>4</v>
      </c>
      <c r="I12" s="99" t="s">
        <v>20</v>
      </c>
      <c r="J12" s="78"/>
      <c r="K12" s="59">
        <v>3</v>
      </c>
      <c r="L12" s="59"/>
      <c r="M12" s="59">
        <v>27</v>
      </c>
      <c r="N12" s="99">
        <f t="shared" si="1"/>
        <v>81</v>
      </c>
      <c r="O12" s="78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.75" customHeight="1" x14ac:dyDescent="0.2">
      <c r="A13" s="48">
        <v>5</v>
      </c>
      <c r="B13" s="49" t="s">
        <v>21</v>
      </c>
      <c r="C13" s="49">
        <v>0</v>
      </c>
      <c r="D13" s="51">
        <v>16</v>
      </c>
      <c r="E13" s="114">
        <f t="shared" si="0"/>
        <v>0</v>
      </c>
      <c r="F13" s="78"/>
      <c r="G13" s="40"/>
      <c r="H13" s="48">
        <v>5</v>
      </c>
      <c r="I13" s="99" t="s">
        <v>22</v>
      </c>
      <c r="J13" s="78"/>
      <c r="K13" s="59">
        <v>14</v>
      </c>
      <c r="L13" s="59"/>
      <c r="M13" s="59">
        <v>4</v>
      </c>
      <c r="N13" s="99">
        <f>M13*K13</f>
        <v>56</v>
      </c>
      <c r="O13" s="78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.75" customHeight="1" x14ac:dyDescent="0.2">
      <c r="A14" s="48"/>
      <c r="B14" s="49" t="s">
        <v>23</v>
      </c>
      <c r="C14" s="49">
        <v>0</v>
      </c>
      <c r="D14" s="51">
        <v>0</v>
      </c>
      <c r="E14" s="114">
        <f t="shared" si="0"/>
        <v>0</v>
      </c>
      <c r="F14" s="78"/>
      <c r="G14" s="40"/>
      <c r="H14" s="48">
        <v>6</v>
      </c>
      <c r="I14" s="99" t="s">
        <v>109</v>
      </c>
      <c r="J14" s="78"/>
      <c r="K14" s="59">
        <v>3</v>
      </c>
      <c r="L14" s="59"/>
      <c r="M14" s="59">
        <v>3</v>
      </c>
      <c r="N14" s="99">
        <f t="shared" ref="N14:N19" si="2">M14*K14</f>
        <v>9</v>
      </c>
      <c r="O14" s="78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.75" customHeight="1" x14ac:dyDescent="0.2">
      <c r="A15" s="52"/>
      <c r="B15" s="53" t="s">
        <v>24</v>
      </c>
      <c r="C15" s="54">
        <f t="shared" ref="C15:D15" si="3">SUM(C9:C14)</f>
        <v>30</v>
      </c>
      <c r="D15" s="54">
        <f t="shared" si="3"/>
        <v>47</v>
      </c>
      <c r="E15" s="121">
        <f>SUM(E9:F14)</f>
        <v>525</v>
      </c>
      <c r="F15" s="110"/>
      <c r="G15" s="40"/>
      <c r="H15" s="48">
        <v>7</v>
      </c>
      <c r="I15" s="99" t="s">
        <v>110</v>
      </c>
      <c r="J15" s="78"/>
      <c r="K15" s="59">
        <v>1</v>
      </c>
      <c r="L15" s="59"/>
      <c r="M15" s="59">
        <v>3</v>
      </c>
      <c r="N15" s="99">
        <f t="shared" si="2"/>
        <v>3</v>
      </c>
      <c r="O15" s="78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40"/>
      <c r="B16" s="40"/>
      <c r="C16" s="40"/>
      <c r="D16" s="40"/>
      <c r="E16" s="45"/>
      <c r="F16" s="40"/>
      <c r="G16" s="40"/>
      <c r="H16" s="122">
        <v>8</v>
      </c>
      <c r="I16" s="99" t="s">
        <v>25</v>
      </c>
      <c r="J16" s="78"/>
      <c r="K16" s="59">
        <v>1</v>
      </c>
      <c r="L16" s="59"/>
      <c r="M16" s="59">
        <v>3</v>
      </c>
      <c r="N16" s="99">
        <f t="shared" si="2"/>
        <v>3</v>
      </c>
      <c r="O16" s="78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x14ac:dyDescent="0.2">
      <c r="A17" s="40"/>
      <c r="B17" s="55" t="s">
        <v>45</v>
      </c>
      <c r="C17" s="56">
        <f>E15-N21</f>
        <v>0</v>
      </c>
      <c r="D17" s="40"/>
      <c r="E17" s="40"/>
      <c r="F17" s="40"/>
      <c r="G17" s="40"/>
      <c r="H17" s="112"/>
      <c r="I17" s="99" t="s">
        <v>26</v>
      </c>
      <c r="J17" s="78"/>
      <c r="K17" s="59">
        <v>1</v>
      </c>
      <c r="L17" s="59"/>
      <c r="M17" s="59">
        <v>1</v>
      </c>
      <c r="N17" s="99">
        <f t="shared" si="2"/>
        <v>1</v>
      </c>
      <c r="O17" s="78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40"/>
      <c r="B18" s="40"/>
      <c r="C18" s="40"/>
      <c r="D18" s="40"/>
      <c r="E18" s="40"/>
      <c r="F18" s="57"/>
      <c r="G18" s="40"/>
      <c r="H18" s="113"/>
      <c r="I18" s="99" t="s">
        <v>27</v>
      </c>
      <c r="J18" s="78"/>
      <c r="K18" s="59">
        <v>1</v>
      </c>
      <c r="L18" s="59"/>
      <c r="M18" s="59">
        <v>2</v>
      </c>
      <c r="N18" s="99">
        <f t="shared" si="2"/>
        <v>2</v>
      </c>
      <c r="O18" s="78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45"/>
      <c r="B19" s="40"/>
      <c r="C19" s="40"/>
      <c r="D19" s="40"/>
      <c r="E19" s="40"/>
      <c r="F19" s="40"/>
      <c r="G19" s="40"/>
      <c r="H19" s="48">
        <v>9</v>
      </c>
      <c r="I19" s="99" t="s">
        <v>28</v>
      </c>
      <c r="J19" s="78"/>
      <c r="K19" s="59">
        <v>1</v>
      </c>
      <c r="L19" s="59"/>
      <c r="M19" s="59">
        <v>2</v>
      </c>
      <c r="N19" s="99">
        <f t="shared" si="2"/>
        <v>2</v>
      </c>
      <c r="O19" s="78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45"/>
      <c r="B20" s="40"/>
      <c r="C20" s="40"/>
      <c r="D20" s="40"/>
      <c r="E20" s="40"/>
      <c r="F20" s="40"/>
      <c r="G20" s="40"/>
      <c r="H20" s="60">
        <v>10</v>
      </c>
      <c r="I20" s="100" t="s">
        <v>29</v>
      </c>
      <c r="J20" s="101"/>
      <c r="K20" s="101"/>
      <c r="L20" s="101"/>
      <c r="M20" s="78"/>
      <c r="N20" s="103">
        <f>I55</f>
        <v>65</v>
      </c>
      <c r="O20" s="104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45"/>
      <c r="B21" s="40"/>
      <c r="C21" s="40"/>
      <c r="D21" s="40"/>
      <c r="E21" s="40"/>
      <c r="F21" s="40"/>
      <c r="G21" s="40"/>
      <c r="H21" s="102" t="s">
        <v>30</v>
      </c>
      <c r="I21" s="101"/>
      <c r="J21" s="101"/>
      <c r="K21" s="101"/>
      <c r="L21" s="101"/>
      <c r="M21" s="78"/>
      <c r="N21" s="77">
        <f>SUM(N9:O20)</f>
        <v>525</v>
      </c>
      <c r="O21" s="78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1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36" customFormat="1" ht="29.25" customHeight="1" x14ac:dyDescent="0.2">
      <c r="A23" s="82" t="s">
        <v>3</v>
      </c>
      <c r="B23" s="82" t="s">
        <v>31</v>
      </c>
      <c r="C23" s="82" t="s">
        <v>32</v>
      </c>
      <c r="D23" s="82" t="s">
        <v>33</v>
      </c>
      <c r="E23" s="84" t="s">
        <v>34</v>
      </c>
      <c r="F23" s="85"/>
      <c r="G23" s="85"/>
      <c r="H23" s="79" t="s">
        <v>157</v>
      </c>
      <c r="I23" s="95" t="s">
        <v>155</v>
      </c>
      <c r="J23" s="96" t="s">
        <v>35</v>
      </c>
      <c r="K23" s="97"/>
      <c r="L23" s="97"/>
      <c r="M23" s="97"/>
      <c r="N23" s="98"/>
      <c r="O23" s="82" t="s">
        <v>161</v>
      </c>
      <c r="P23" s="35"/>
      <c r="Q23" s="35"/>
      <c r="R23" s="35"/>
      <c r="S23" s="40"/>
      <c r="T23" s="40"/>
      <c r="U23" s="40"/>
      <c r="V23" s="40"/>
      <c r="W23" s="40"/>
      <c r="X23" s="40"/>
      <c r="Y23" s="40"/>
      <c r="Z23" s="40"/>
    </row>
    <row r="24" spans="1:26" s="36" customFormat="1" ht="47.25" customHeight="1" x14ac:dyDescent="0.2">
      <c r="A24" s="83"/>
      <c r="B24" s="83"/>
      <c r="C24" s="83"/>
      <c r="D24" s="83"/>
      <c r="E24" s="80"/>
      <c r="F24" s="86"/>
      <c r="G24" s="86"/>
      <c r="H24" s="80"/>
      <c r="I24" s="95"/>
      <c r="J24" s="41" t="s">
        <v>158</v>
      </c>
      <c r="K24" s="42" t="s">
        <v>109</v>
      </c>
      <c r="L24" s="42" t="s">
        <v>36</v>
      </c>
      <c r="M24" s="42" t="s">
        <v>159</v>
      </c>
      <c r="N24" s="42" t="s">
        <v>37</v>
      </c>
      <c r="O24" s="83"/>
      <c r="P24" s="35"/>
      <c r="Q24" s="35"/>
      <c r="R24" s="35"/>
      <c r="S24" s="40"/>
      <c r="T24" s="40"/>
      <c r="U24" s="40"/>
      <c r="V24" s="40"/>
      <c r="W24" s="40"/>
      <c r="X24" s="40"/>
      <c r="Y24" s="40"/>
      <c r="Z24" s="40"/>
    </row>
    <row r="25" spans="1:26" x14ac:dyDescent="0.2">
      <c r="A25" s="22">
        <v>1</v>
      </c>
      <c r="B25" s="1" t="s">
        <v>48</v>
      </c>
      <c r="C25" s="4" t="s">
        <v>116</v>
      </c>
      <c r="D25" s="2" t="s">
        <v>13</v>
      </c>
      <c r="E25" s="76" t="s">
        <v>140</v>
      </c>
      <c r="F25" s="76" t="s">
        <v>78</v>
      </c>
      <c r="G25" s="76" t="s">
        <v>78</v>
      </c>
      <c r="H25" s="3">
        <v>2</v>
      </c>
      <c r="I25" s="23"/>
      <c r="J25" s="4"/>
      <c r="K25" s="3"/>
      <c r="L25" s="23"/>
      <c r="M25" s="23"/>
      <c r="N25" s="23"/>
      <c r="O25" s="23">
        <f t="shared" ref="O25:O54" si="4">SUM(H25:N25)</f>
        <v>2</v>
      </c>
      <c r="P25" s="24">
        <v>2</v>
      </c>
      <c r="Q25" s="24">
        <f>P25-O25</f>
        <v>0</v>
      </c>
      <c r="R25" s="24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2">
        <v>2</v>
      </c>
      <c r="B26" s="1" t="s">
        <v>49</v>
      </c>
      <c r="C26" s="4" t="s">
        <v>124</v>
      </c>
      <c r="D26" s="1" t="s">
        <v>156</v>
      </c>
      <c r="E26" s="76" t="s">
        <v>79</v>
      </c>
      <c r="F26" s="76" t="s">
        <v>79</v>
      </c>
      <c r="G26" s="76" t="s">
        <v>79</v>
      </c>
      <c r="H26" s="4">
        <v>4</v>
      </c>
      <c r="I26" s="23"/>
      <c r="J26" s="4"/>
      <c r="K26" s="4"/>
      <c r="L26" s="23"/>
      <c r="M26" s="23"/>
      <c r="N26" s="23"/>
      <c r="O26" s="23">
        <f t="shared" si="4"/>
        <v>4</v>
      </c>
      <c r="P26" s="24">
        <v>4</v>
      </c>
      <c r="Q26" s="24">
        <f t="shared" ref="Q26:Q55" si="5">P26-O26</f>
        <v>0</v>
      </c>
      <c r="R26" s="24"/>
      <c r="S26" s="15"/>
      <c r="T26" s="15"/>
      <c r="U26" s="15"/>
      <c r="V26" s="15"/>
      <c r="W26" s="15"/>
      <c r="X26" s="15"/>
      <c r="Y26" s="15"/>
      <c r="Z26" s="15"/>
    </row>
    <row r="27" spans="1:26" s="19" customFormat="1" x14ac:dyDescent="0.2">
      <c r="A27" s="22">
        <v>3</v>
      </c>
      <c r="B27" s="1" t="s">
        <v>54</v>
      </c>
      <c r="C27" s="4" t="s">
        <v>111</v>
      </c>
      <c r="D27" s="1" t="s">
        <v>108</v>
      </c>
      <c r="E27" s="76" t="s">
        <v>176</v>
      </c>
      <c r="F27" s="76" t="s">
        <v>84</v>
      </c>
      <c r="G27" s="76" t="s">
        <v>84</v>
      </c>
      <c r="H27" s="4">
        <v>2</v>
      </c>
      <c r="I27" s="23">
        <v>4</v>
      </c>
      <c r="J27" s="4"/>
      <c r="K27" s="26"/>
      <c r="L27" s="23"/>
      <c r="M27" s="23"/>
      <c r="N27" s="23"/>
      <c r="O27" s="23">
        <f t="shared" si="4"/>
        <v>6</v>
      </c>
      <c r="P27" s="24"/>
      <c r="Q27" s="24"/>
      <c r="R27" s="24"/>
      <c r="S27" s="15"/>
      <c r="T27" s="15"/>
      <c r="U27" s="15"/>
      <c r="V27" s="15"/>
      <c r="W27" s="15"/>
      <c r="X27" s="15"/>
      <c r="Y27" s="15"/>
      <c r="Z27" s="15"/>
    </row>
    <row r="28" spans="1:26" s="64" customFormat="1" x14ac:dyDescent="0.2">
      <c r="A28" s="61">
        <v>4</v>
      </c>
      <c r="B28" s="1" t="s">
        <v>50</v>
      </c>
      <c r="C28" s="4" t="s">
        <v>112</v>
      </c>
      <c r="D28" s="1" t="s">
        <v>19</v>
      </c>
      <c r="E28" s="81" t="s">
        <v>180</v>
      </c>
      <c r="F28" s="81" t="s">
        <v>80</v>
      </c>
      <c r="G28" s="81" t="s">
        <v>80</v>
      </c>
      <c r="H28" s="4">
        <v>16</v>
      </c>
      <c r="I28" s="4">
        <v>3</v>
      </c>
      <c r="J28" s="4"/>
      <c r="K28" s="5"/>
      <c r="L28" s="3"/>
      <c r="M28" s="3"/>
      <c r="N28" s="3"/>
      <c r="O28" s="3">
        <f t="shared" si="4"/>
        <v>19</v>
      </c>
      <c r="P28" s="62">
        <v>19</v>
      </c>
      <c r="Q28" s="62">
        <f t="shared" si="5"/>
        <v>0</v>
      </c>
      <c r="R28" s="62"/>
      <c r="S28" s="63"/>
      <c r="T28" s="63"/>
      <c r="U28" s="63"/>
      <c r="V28" s="63"/>
      <c r="W28" s="63"/>
      <c r="X28" s="63"/>
      <c r="Y28" s="63"/>
      <c r="Z28" s="63"/>
    </row>
    <row r="29" spans="1:26" s="64" customFormat="1" x14ac:dyDescent="0.2">
      <c r="A29" s="61">
        <v>5</v>
      </c>
      <c r="B29" s="1" t="s">
        <v>51</v>
      </c>
      <c r="C29" s="4" t="s">
        <v>113</v>
      </c>
      <c r="D29" s="1" t="s">
        <v>19</v>
      </c>
      <c r="E29" s="81" t="s">
        <v>162</v>
      </c>
      <c r="F29" s="81" t="s">
        <v>81</v>
      </c>
      <c r="G29" s="81" t="s">
        <v>81</v>
      </c>
      <c r="H29" s="4">
        <v>13</v>
      </c>
      <c r="I29" s="3">
        <v>2</v>
      </c>
      <c r="J29" s="4">
        <v>4</v>
      </c>
      <c r="K29" s="4"/>
      <c r="L29" s="3"/>
      <c r="M29" s="3"/>
      <c r="N29" s="3"/>
      <c r="O29" s="3">
        <f t="shared" si="4"/>
        <v>19</v>
      </c>
      <c r="P29" s="62">
        <v>19</v>
      </c>
      <c r="Q29" s="62">
        <f t="shared" si="5"/>
        <v>0</v>
      </c>
      <c r="R29" s="62"/>
      <c r="S29" s="63"/>
      <c r="T29" s="63"/>
      <c r="U29" s="63"/>
      <c r="V29" s="63"/>
      <c r="W29" s="63"/>
      <c r="X29" s="63"/>
      <c r="Y29" s="63"/>
      <c r="Z29" s="63"/>
    </row>
    <row r="30" spans="1:26" s="64" customFormat="1" x14ac:dyDescent="0.2">
      <c r="A30" s="61">
        <v>6</v>
      </c>
      <c r="B30" s="1" t="s">
        <v>52</v>
      </c>
      <c r="C30" s="4" t="s">
        <v>113</v>
      </c>
      <c r="D30" s="1" t="s">
        <v>19</v>
      </c>
      <c r="E30" s="81" t="s">
        <v>181</v>
      </c>
      <c r="F30" s="81" t="s">
        <v>82</v>
      </c>
      <c r="G30" s="81" t="s">
        <v>82</v>
      </c>
      <c r="H30" s="4">
        <v>12</v>
      </c>
      <c r="I30" s="3">
        <v>3</v>
      </c>
      <c r="J30" s="4">
        <v>4</v>
      </c>
      <c r="K30" s="4"/>
      <c r="L30" s="3"/>
      <c r="M30" s="3"/>
      <c r="N30" s="3"/>
      <c r="O30" s="3">
        <f t="shared" si="4"/>
        <v>19</v>
      </c>
      <c r="P30" s="62">
        <v>19</v>
      </c>
      <c r="Q30" s="62">
        <f t="shared" si="5"/>
        <v>0</v>
      </c>
      <c r="R30" s="62"/>
      <c r="S30" s="63"/>
      <c r="T30" s="63"/>
      <c r="U30" s="63"/>
      <c r="V30" s="63"/>
      <c r="W30" s="63"/>
      <c r="X30" s="63"/>
      <c r="Y30" s="63"/>
      <c r="Z30" s="63"/>
    </row>
    <row r="31" spans="1:26" s="21" customFormat="1" x14ac:dyDescent="0.2">
      <c r="A31" s="22">
        <v>7</v>
      </c>
      <c r="B31" s="1" t="s">
        <v>53</v>
      </c>
      <c r="C31" s="29"/>
      <c r="D31" s="1" t="s">
        <v>19</v>
      </c>
      <c r="E31" s="76" t="s">
        <v>146</v>
      </c>
      <c r="F31" s="76" t="s">
        <v>83</v>
      </c>
      <c r="G31" s="76" t="s">
        <v>83</v>
      </c>
      <c r="H31" s="4">
        <v>16</v>
      </c>
      <c r="I31" s="23">
        <v>3</v>
      </c>
      <c r="J31" s="4"/>
      <c r="K31" s="4"/>
      <c r="L31" s="23"/>
      <c r="M31" s="23"/>
      <c r="N31" s="23"/>
      <c r="O31" s="23">
        <f t="shared" si="4"/>
        <v>19</v>
      </c>
      <c r="P31" s="24">
        <v>19</v>
      </c>
      <c r="Q31" s="24">
        <f t="shared" si="5"/>
        <v>0</v>
      </c>
      <c r="R31" s="24"/>
      <c r="S31" s="20"/>
      <c r="T31" s="20"/>
      <c r="U31" s="20"/>
      <c r="V31" s="20"/>
      <c r="W31" s="20"/>
      <c r="X31" s="20"/>
      <c r="Y31" s="20"/>
      <c r="Z31" s="20"/>
    </row>
    <row r="32" spans="1:26" s="21" customFormat="1" x14ac:dyDescent="0.2">
      <c r="A32" s="22">
        <v>8</v>
      </c>
      <c r="B32" s="1" t="s">
        <v>56</v>
      </c>
      <c r="C32" s="29"/>
      <c r="D32" s="1" t="s">
        <v>19</v>
      </c>
      <c r="E32" s="76" t="s">
        <v>198</v>
      </c>
      <c r="F32" s="76" t="s">
        <v>86</v>
      </c>
      <c r="G32" s="76" t="s">
        <v>86</v>
      </c>
      <c r="H32" s="3">
        <v>17</v>
      </c>
      <c r="I32" s="23">
        <v>2</v>
      </c>
      <c r="J32" s="5"/>
      <c r="K32" s="3"/>
      <c r="L32" s="23"/>
      <c r="M32" s="23"/>
      <c r="N32" s="23"/>
      <c r="O32" s="23">
        <f t="shared" si="4"/>
        <v>19</v>
      </c>
      <c r="P32" s="24"/>
      <c r="Q32" s="24"/>
      <c r="R32" s="24"/>
      <c r="S32" s="20"/>
      <c r="T32" s="20"/>
      <c r="U32" s="20"/>
      <c r="V32" s="20"/>
      <c r="W32" s="20"/>
      <c r="X32" s="20"/>
      <c r="Y32" s="20"/>
      <c r="Z32" s="20"/>
    </row>
    <row r="33" spans="1:26" x14ac:dyDescent="0.2">
      <c r="A33" s="22">
        <v>9</v>
      </c>
      <c r="B33" s="1" t="s">
        <v>55</v>
      </c>
      <c r="C33" s="29" t="s">
        <v>126</v>
      </c>
      <c r="D33" s="1" t="s">
        <v>19</v>
      </c>
      <c r="E33" s="76" t="s">
        <v>197</v>
      </c>
      <c r="F33" s="76" t="s">
        <v>85</v>
      </c>
      <c r="G33" s="76" t="s">
        <v>85</v>
      </c>
      <c r="H33" s="3">
        <v>8</v>
      </c>
      <c r="I33" s="3">
        <f>2+2</f>
        <v>4</v>
      </c>
      <c r="J33" s="5">
        <v>4</v>
      </c>
      <c r="K33" s="26"/>
      <c r="L33" s="3">
        <v>3</v>
      </c>
      <c r="M33" s="23"/>
      <c r="N33" s="23"/>
      <c r="O33" s="23">
        <f t="shared" si="4"/>
        <v>19</v>
      </c>
      <c r="P33" s="24">
        <v>19</v>
      </c>
      <c r="Q33" s="24">
        <f t="shared" si="5"/>
        <v>0</v>
      </c>
      <c r="R33" s="24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22">
        <v>10</v>
      </c>
      <c r="B34" s="1" t="s">
        <v>57</v>
      </c>
      <c r="C34" s="29" t="s">
        <v>114</v>
      </c>
      <c r="D34" s="1" t="s">
        <v>109</v>
      </c>
      <c r="E34" s="76" t="s">
        <v>147</v>
      </c>
      <c r="F34" s="76" t="s">
        <v>87</v>
      </c>
      <c r="G34" s="76" t="s">
        <v>87</v>
      </c>
      <c r="H34" s="3">
        <v>12</v>
      </c>
      <c r="I34" s="23">
        <f>2+2</f>
        <v>4</v>
      </c>
      <c r="J34" s="3"/>
      <c r="K34" s="4">
        <v>3</v>
      </c>
      <c r="L34" s="23"/>
      <c r="M34" s="23"/>
      <c r="N34" s="23"/>
      <c r="O34" s="23">
        <f t="shared" si="4"/>
        <v>19</v>
      </c>
      <c r="P34" s="24">
        <v>19</v>
      </c>
      <c r="Q34" s="24">
        <f t="shared" si="5"/>
        <v>0</v>
      </c>
      <c r="R34" s="24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22">
        <v>11</v>
      </c>
      <c r="B35" s="1" t="s">
        <v>58</v>
      </c>
      <c r="C35" s="29" t="s">
        <v>115</v>
      </c>
      <c r="D35" s="1" t="s">
        <v>19</v>
      </c>
      <c r="E35" s="76" t="s">
        <v>163</v>
      </c>
      <c r="F35" s="76" t="s">
        <v>106</v>
      </c>
      <c r="G35" s="76" t="s">
        <v>106</v>
      </c>
      <c r="H35" s="4">
        <v>12</v>
      </c>
      <c r="I35" s="23">
        <v>3</v>
      </c>
      <c r="J35" s="4">
        <v>4</v>
      </c>
      <c r="K35" s="4"/>
      <c r="L35" s="23"/>
      <c r="M35" s="23"/>
      <c r="N35" s="23"/>
      <c r="O35" s="23">
        <f t="shared" si="4"/>
        <v>19</v>
      </c>
      <c r="P35" s="24">
        <v>19</v>
      </c>
      <c r="Q35" s="24">
        <f t="shared" si="5"/>
        <v>0</v>
      </c>
      <c r="R35" s="24"/>
      <c r="S35" s="15"/>
      <c r="T35" s="15"/>
      <c r="U35" s="15"/>
      <c r="V35" s="15"/>
      <c r="W35" s="15"/>
      <c r="X35" s="15"/>
      <c r="Y35" s="15"/>
      <c r="Z35" s="15"/>
    </row>
    <row r="36" spans="1:26" s="21" customFormat="1" x14ac:dyDescent="0.2">
      <c r="A36" s="22">
        <v>12</v>
      </c>
      <c r="B36" s="1" t="s">
        <v>59</v>
      </c>
      <c r="C36" s="29" t="s">
        <v>115</v>
      </c>
      <c r="D36" s="1" t="s">
        <v>19</v>
      </c>
      <c r="E36" s="76" t="s">
        <v>175</v>
      </c>
      <c r="F36" s="76" t="s">
        <v>88</v>
      </c>
      <c r="G36" s="76" t="s">
        <v>88</v>
      </c>
      <c r="H36" s="4">
        <v>9</v>
      </c>
      <c r="I36" s="23">
        <v>3</v>
      </c>
      <c r="J36" s="4">
        <v>4</v>
      </c>
      <c r="K36" s="26"/>
      <c r="L36" s="23">
        <v>1</v>
      </c>
      <c r="M36" s="23"/>
      <c r="N36" s="4">
        <v>2</v>
      </c>
      <c r="O36" s="23">
        <f t="shared" si="4"/>
        <v>19</v>
      </c>
      <c r="P36" s="24">
        <v>19</v>
      </c>
      <c r="Q36" s="24">
        <f t="shared" si="5"/>
        <v>0</v>
      </c>
      <c r="R36" s="24"/>
      <c r="S36" s="20"/>
      <c r="T36" s="20"/>
      <c r="U36" s="20"/>
      <c r="V36" s="20"/>
      <c r="W36" s="20"/>
      <c r="X36" s="20"/>
      <c r="Y36" s="20"/>
      <c r="Z36" s="20"/>
    </row>
    <row r="37" spans="1:26" x14ac:dyDescent="0.2">
      <c r="A37" s="22">
        <v>13</v>
      </c>
      <c r="B37" s="1" t="s">
        <v>60</v>
      </c>
      <c r="C37" s="29" t="s">
        <v>115</v>
      </c>
      <c r="D37" s="1" t="s">
        <v>19</v>
      </c>
      <c r="E37" s="76" t="s">
        <v>164</v>
      </c>
      <c r="F37" s="76" t="s">
        <v>89</v>
      </c>
      <c r="G37" s="76" t="s">
        <v>89</v>
      </c>
      <c r="H37" s="4">
        <v>14</v>
      </c>
      <c r="I37" s="23">
        <v>1</v>
      </c>
      <c r="J37" s="4">
        <v>4</v>
      </c>
      <c r="K37" s="4"/>
      <c r="L37" s="23"/>
      <c r="M37" s="23"/>
      <c r="N37" s="23"/>
      <c r="O37" s="23">
        <f t="shared" si="4"/>
        <v>19</v>
      </c>
      <c r="P37" s="24">
        <v>19</v>
      </c>
      <c r="Q37" s="24">
        <f t="shared" si="5"/>
        <v>0</v>
      </c>
      <c r="R37" s="24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22">
        <v>14</v>
      </c>
      <c r="B38" s="7" t="s">
        <v>61</v>
      </c>
      <c r="C38" s="29" t="s">
        <v>116</v>
      </c>
      <c r="D38" s="1" t="s">
        <v>109</v>
      </c>
      <c r="E38" s="76" t="s">
        <v>90</v>
      </c>
      <c r="F38" s="76" t="s">
        <v>90</v>
      </c>
      <c r="G38" s="76" t="s">
        <v>90</v>
      </c>
      <c r="H38" s="4">
        <v>16</v>
      </c>
      <c r="I38" s="23"/>
      <c r="J38" s="4"/>
      <c r="K38" s="4">
        <v>3</v>
      </c>
      <c r="L38" s="23"/>
      <c r="M38" s="23"/>
      <c r="N38" s="23"/>
      <c r="O38" s="23">
        <f t="shared" si="4"/>
        <v>19</v>
      </c>
      <c r="P38" s="24">
        <v>19</v>
      </c>
      <c r="Q38" s="24">
        <f t="shared" si="5"/>
        <v>0</v>
      </c>
      <c r="R38" s="24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22">
        <v>15</v>
      </c>
      <c r="B39" s="7" t="s">
        <v>62</v>
      </c>
      <c r="C39" s="29" t="s">
        <v>116</v>
      </c>
      <c r="D39" s="1" t="s">
        <v>19</v>
      </c>
      <c r="E39" s="76" t="s">
        <v>165</v>
      </c>
      <c r="F39" s="76" t="s">
        <v>91</v>
      </c>
      <c r="G39" s="76" t="s">
        <v>91</v>
      </c>
      <c r="H39" s="3">
        <v>12</v>
      </c>
      <c r="I39" s="23">
        <v>3</v>
      </c>
      <c r="J39" s="3">
        <v>4</v>
      </c>
      <c r="K39" s="3"/>
      <c r="L39" s="23"/>
      <c r="M39" s="23"/>
      <c r="N39" s="23"/>
      <c r="O39" s="23">
        <f t="shared" si="4"/>
        <v>19</v>
      </c>
      <c r="P39" s="24">
        <v>19</v>
      </c>
      <c r="Q39" s="24">
        <f t="shared" si="5"/>
        <v>0</v>
      </c>
      <c r="R39" s="24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22">
        <v>16</v>
      </c>
      <c r="B40" s="7" t="s">
        <v>63</v>
      </c>
      <c r="C40" s="29" t="s">
        <v>116</v>
      </c>
      <c r="D40" s="1" t="s">
        <v>19</v>
      </c>
      <c r="E40" s="76" t="s">
        <v>199</v>
      </c>
      <c r="F40" s="76" t="s">
        <v>107</v>
      </c>
      <c r="G40" s="76" t="s">
        <v>107</v>
      </c>
      <c r="H40" s="3">
        <v>18</v>
      </c>
      <c r="I40" s="23">
        <v>1</v>
      </c>
      <c r="J40" s="3"/>
      <c r="K40" s="3"/>
      <c r="L40" s="23"/>
      <c r="M40" s="23"/>
      <c r="N40" s="23"/>
      <c r="O40" s="23">
        <f t="shared" si="4"/>
        <v>19</v>
      </c>
      <c r="P40" s="24">
        <v>19</v>
      </c>
      <c r="Q40" s="24">
        <f t="shared" si="5"/>
        <v>0</v>
      </c>
      <c r="R40" s="24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22">
        <v>17</v>
      </c>
      <c r="B41" s="7" t="s">
        <v>64</v>
      </c>
      <c r="C41" s="29" t="s">
        <v>116</v>
      </c>
      <c r="D41" s="1" t="s">
        <v>19</v>
      </c>
      <c r="E41" s="76" t="s">
        <v>149</v>
      </c>
      <c r="F41" s="76" t="s">
        <v>92</v>
      </c>
      <c r="G41" s="76" t="s">
        <v>92</v>
      </c>
      <c r="H41" s="3">
        <v>15</v>
      </c>
      <c r="I41" s="23">
        <v>2</v>
      </c>
      <c r="J41" s="8"/>
      <c r="K41" s="3"/>
      <c r="L41" s="23"/>
      <c r="M41" s="3">
        <v>2</v>
      </c>
      <c r="N41" s="23"/>
      <c r="O41" s="23">
        <f t="shared" si="4"/>
        <v>19</v>
      </c>
      <c r="P41" s="24">
        <v>19</v>
      </c>
      <c r="Q41" s="24">
        <f t="shared" si="5"/>
        <v>0</v>
      </c>
      <c r="R41" s="24"/>
      <c r="S41" s="15"/>
      <c r="T41" s="15"/>
      <c r="U41" s="15"/>
      <c r="V41" s="15"/>
      <c r="W41" s="15"/>
      <c r="X41" s="15"/>
      <c r="Y41" s="15"/>
      <c r="Z41" s="15"/>
    </row>
    <row r="42" spans="1:26" s="25" customFormat="1" x14ac:dyDescent="0.2">
      <c r="A42" s="22">
        <v>18</v>
      </c>
      <c r="B42" s="7" t="s">
        <v>65</v>
      </c>
      <c r="C42" s="29" t="s">
        <v>120</v>
      </c>
      <c r="D42" s="1" t="s">
        <v>19</v>
      </c>
      <c r="E42" s="76" t="s">
        <v>200</v>
      </c>
      <c r="F42" s="76" t="s">
        <v>93</v>
      </c>
      <c r="G42" s="76" t="s">
        <v>93</v>
      </c>
      <c r="H42" s="3">
        <v>16</v>
      </c>
      <c r="I42" s="23">
        <v>3</v>
      </c>
      <c r="J42" s="8"/>
      <c r="K42" s="3"/>
      <c r="L42" s="23"/>
      <c r="M42" s="23"/>
      <c r="N42" s="23"/>
      <c r="O42" s="23">
        <f t="shared" si="4"/>
        <v>19</v>
      </c>
      <c r="P42" s="24">
        <v>19</v>
      </c>
      <c r="Q42" s="24">
        <f t="shared" si="5"/>
        <v>0</v>
      </c>
      <c r="R42" s="24"/>
      <c r="S42" s="24"/>
      <c r="T42" s="24"/>
      <c r="U42" s="24"/>
      <c r="V42" s="24"/>
      <c r="W42" s="24"/>
      <c r="X42" s="24"/>
      <c r="Y42" s="24"/>
      <c r="Z42" s="24"/>
    </row>
    <row r="43" spans="1:26" x14ac:dyDescent="0.2">
      <c r="A43" s="22">
        <v>19</v>
      </c>
      <c r="B43" s="7" t="s">
        <v>66</v>
      </c>
      <c r="C43" s="29" t="s">
        <v>117</v>
      </c>
      <c r="D43" s="1" t="s">
        <v>19</v>
      </c>
      <c r="E43" s="76" t="s">
        <v>166</v>
      </c>
      <c r="F43" s="76" t="s">
        <v>95</v>
      </c>
      <c r="G43" s="76" t="s">
        <v>95</v>
      </c>
      <c r="H43" s="3">
        <v>15</v>
      </c>
      <c r="I43" s="23"/>
      <c r="J43" s="3">
        <v>4</v>
      </c>
      <c r="K43" s="3"/>
      <c r="L43" s="23"/>
      <c r="M43" s="23"/>
      <c r="N43" s="23"/>
      <c r="O43" s="23">
        <f t="shared" si="4"/>
        <v>19</v>
      </c>
      <c r="P43" s="24">
        <v>19</v>
      </c>
      <c r="Q43" s="24">
        <f t="shared" si="5"/>
        <v>0</v>
      </c>
      <c r="R43" s="24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22">
        <v>20</v>
      </c>
      <c r="B44" s="7" t="s">
        <v>67</v>
      </c>
      <c r="C44" s="29" t="s">
        <v>117</v>
      </c>
      <c r="D44" s="1" t="s">
        <v>19</v>
      </c>
      <c r="E44" s="76" t="s">
        <v>167</v>
      </c>
      <c r="F44" s="76" t="s">
        <v>94</v>
      </c>
      <c r="G44" s="76" t="s">
        <v>94</v>
      </c>
      <c r="H44" s="3">
        <v>11</v>
      </c>
      <c r="I44" s="23">
        <v>4</v>
      </c>
      <c r="J44" s="3">
        <v>4</v>
      </c>
      <c r="K44" s="3"/>
      <c r="L44" s="23"/>
      <c r="M44" s="23"/>
      <c r="N44" s="23"/>
      <c r="O44" s="23">
        <f t="shared" si="4"/>
        <v>19</v>
      </c>
      <c r="P44" s="24">
        <v>19</v>
      </c>
      <c r="Q44" s="24">
        <f t="shared" si="5"/>
        <v>0</v>
      </c>
      <c r="R44" s="24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22">
        <v>21</v>
      </c>
      <c r="B45" s="7" t="s">
        <v>68</v>
      </c>
      <c r="C45" s="29" t="s">
        <v>118</v>
      </c>
      <c r="D45" s="1" t="s">
        <v>19</v>
      </c>
      <c r="E45" s="76" t="s">
        <v>174</v>
      </c>
      <c r="F45" s="76" t="s">
        <v>97</v>
      </c>
      <c r="G45" s="76" t="s">
        <v>97</v>
      </c>
      <c r="H45" s="3">
        <v>14</v>
      </c>
      <c r="I45" s="23">
        <v>1</v>
      </c>
      <c r="J45" s="3">
        <v>4</v>
      </c>
      <c r="K45" s="3"/>
      <c r="L45" s="23"/>
      <c r="M45" s="23"/>
      <c r="N45" s="23"/>
      <c r="O45" s="23">
        <f t="shared" si="4"/>
        <v>19</v>
      </c>
      <c r="P45" s="24">
        <v>19</v>
      </c>
      <c r="Q45" s="24">
        <f t="shared" si="5"/>
        <v>0</v>
      </c>
      <c r="R45" s="24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22">
        <v>22</v>
      </c>
      <c r="B46" s="7" t="s">
        <v>69</v>
      </c>
      <c r="C46" s="29" t="s">
        <v>118</v>
      </c>
      <c r="D46" s="1" t="s">
        <v>19</v>
      </c>
      <c r="E46" s="76" t="s">
        <v>168</v>
      </c>
      <c r="F46" s="76" t="s">
        <v>96</v>
      </c>
      <c r="G46" s="76" t="s">
        <v>96</v>
      </c>
      <c r="H46" s="4">
        <v>12</v>
      </c>
      <c r="I46" s="23">
        <v>3</v>
      </c>
      <c r="J46" s="3">
        <v>4</v>
      </c>
      <c r="K46" s="3"/>
      <c r="L46" s="23"/>
      <c r="M46" s="23"/>
      <c r="N46" s="23"/>
      <c r="O46" s="23">
        <f t="shared" si="4"/>
        <v>19</v>
      </c>
      <c r="P46" s="24">
        <v>19</v>
      </c>
      <c r="Q46" s="24">
        <f t="shared" si="5"/>
        <v>0</v>
      </c>
      <c r="R46" s="24"/>
      <c r="S46" s="15"/>
      <c r="T46" s="15"/>
      <c r="U46" s="15"/>
      <c r="V46" s="15"/>
      <c r="W46" s="15"/>
      <c r="X46" s="15"/>
      <c r="Y46" s="15"/>
      <c r="Z46" s="15"/>
    </row>
    <row r="47" spans="1:26" s="25" customFormat="1" x14ac:dyDescent="0.2">
      <c r="A47" s="22">
        <v>23</v>
      </c>
      <c r="B47" s="7" t="s">
        <v>70</v>
      </c>
      <c r="C47" s="29" t="s">
        <v>119</v>
      </c>
      <c r="D47" s="1" t="s">
        <v>109</v>
      </c>
      <c r="E47" s="76" t="s">
        <v>150</v>
      </c>
      <c r="F47" s="76" t="s">
        <v>98</v>
      </c>
      <c r="G47" s="76" t="s">
        <v>98</v>
      </c>
      <c r="H47" s="3">
        <v>12</v>
      </c>
      <c r="I47" s="23">
        <f>2+2</f>
        <v>4</v>
      </c>
      <c r="J47" s="9"/>
      <c r="K47" s="4">
        <v>3</v>
      </c>
      <c r="L47" s="23"/>
      <c r="M47" s="23"/>
      <c r="N47" s="23"/>
      <c r="O47" s="23">
        <f t="shared" si="4"/>
        <v>19</v>
      </c>
      <c r="P47" s="24">
        <v>19</v>
      </c>
      <c r="Q47" s="24">
        <f t="shared" si="5"/>
        <v>0</v>
      </c>
      <c r="R47" s="24"/>
      <c r="S47" s="24"/>
      <c r="T47" s="24"/>
      <c r="U47" s="24"/>
      <c r="V47" s="24"/>
      <c r="W47" s="24"/>
      <c r="X47" s="24"/>
      <c r="Y47" s="24"/>
      <c r="Z47" s="24"/>
    </row>
    <row r="48" spans="1:26" s="25" customFormat="1" x14ac:dyDescent="0.2">
      <c r="A48" s="22">
        <v>24</v>
      </c>
      <c r="B48" s="7" t="s">
        <v>71</v>
      </c>
      <c r="C48" s="29" t="s">
        <v>119</v>
      </c>
      <c r="D48" s="1" t="s">
        <v>19</v>
      </c>
      <c r="E48" s="76" t="s">
        <v>151</v>
      </c>
      <c r="F48" s="76" t="s">
        <v>99</v>
      </c>
      <c r="G48" s="76" t="s">
        <v>99</v>
      </c>
      <c r="H48" s="3">
        <v>17</v>
      </c>
      <c r="I48" s="23">
        <v>2</v>
      </c>
      <c r="J48" s="4"/>
      <c r="K48" s="3"/>
      <c r="L48" s="23"/>
      <c r="M48" s="23"/>
      <c r="N48" s="23"/>
      <c r="O48" s="23">
        <f t="shared" si="4"/>
        <v>19</v>
      </c>
      <c r="P48" s="24">
        <v>19</v>
      </c>
      <c r="Q48" s="24">
        <f t="shared" si="5"/>
        <v>0</v>
      </c>
      <c r="R48" s="24"/>
      <c r="S48" s="24"/>
      <c r="T48" s="24"/>
      <c r="U48" s="24"/>
      <c r="V48" s="24"/>
      <c r="W48" s="24"/>
      <c r="X48" s="24"/>
      <c r="Y48" s="24"/>
      <c r="Z48" s="24"/>
    </row>
    <row r="49" spans="1:26" x14ac:dyDescent="0.2">
      <c r="A49" s="22">
        <v>25</v>
      </c>
      <c r="B49" s="7" t="s">
        <v>72</v>
      </c>
      <c r="C49" s="29"/>
      <c r="D49" s="1" t="s">
        <v>19</v>
      </c>
      <c r="E49" s="76" t="s">
        <v>152</v>
      </c>
      <c r="F49" s="76" t="s">
        <v>100</v>
      </c>
      <c r="G49" s="76" t="s">
        <v>100</v>
      </c>
      <c r="H49" s="3">
        <v>18</v>
      </c>
      <c r="I49" s="23">
        <v>1</v>
      </c>
      <c r="J49" s="3"/>
      <c r="K49" s="3"/>
      <c r="L49" s="23"/>
      <c r="M49" s="23"/>
      <c r="N49" s="23"/>
      <c r="O49" s="23">
        <f t="shared" si="4"/>
        <v>19</v>
      </c>
      <c r="P49" s="24">
        <v>19</v>
      </c>
      <c r="Q49" s="24">
        <f t="shared" si="5"/>
        <v>0</v>
      </c>
      <c r="R49" s="24"/>
      <c r="S49" s="15"/>
      <c r="T49" s="15"/>
      <c r="U49" s="15"/>
      <c r="V49" s="15"/>
      <c r="W49" s="15"/>
      <c r="X49" s="15"/>
      <c r="Y49" s="15"/>
      <c r="Z49" s="15"/>
    </row>
    <row r="50" spans="1:26" x14ac:dyDescent="0.2">
      <c r="A50" s="22">
        <v>26</v>
      </c>
      <c r="B50" s="6" t="s">
        <v>73</v>
      </c>
      <c r="C50" s="29" t="s">
        <v>125</v>
      </c>
      <c r="D50" s="1" t="s">
        <v>19</v>
      </c>
      <c r="E50" s="76" t="s">
        <v>169</v>
      </c>
      <c r="F50" s="76" t="s">
        <v>101</v>
      </c>
      <c r="G50" s="76" t="s">
        <v>101</v>
      </c>
      <c r="H50" s="3">
        <v>14</v>
      </c>
      <c r="I50" s="23">
        <v>1</v>
      </c>
      <c r="J50" s="3">
        <v>4</v>
      </c>
      <c r="K50" s="3"/>
      <c r="L50" s="23"/>
      <c r="M50" s="23"/>
      <c r="N50" s="23"/>
      <c r="O50" s="23">
        <f t="shared" si="4"/>
        <v>19</v>
      </c>
      <c r="P50" s="24">
        <v>19</v>
      </c>
      <c r="Q50" s="24">
        <f t="shared" si="5"/>
        <v>0</v>
      </c>
      <c r="R50" s="24"/>
      <c r="S50" s="15"/>
      <c r="T50" s="15"/>
      <c r="U50" s="15"/>
      <c r="V50" s="15"/>
      <c r="W50" s="15"/>
      <c r="X50" s="15"/>
      <c r="Y50" s="15"/>
      <c r="Z50" s="15"/>
    </row>
    <row r="51" spans="1:26" x14ac:dyDescent="0.2">
      <c r="A51" s="22">
        <v>27</v>
      </c>
      <c r="B51" s="6" t="s">
        <v>74</v>
      </c>
      <c r="C51" s="29" t="s">
        <v>125</v>
      </c>
      <c r="D51" s="1" t="s">
        <v>19</v>
      </c>
      <c r="E51" s="76" t="s">
        <v>153</v>
      </c>
      <c r="F51" s="76" t="s">
        <v>102</v>
      </c>
      <c r="G51" s="76" t="s">
        <v>102</v>
      </c>
      <c r="H51" s="3">
        <v>18</v>
      </c>
      <c r="I51" s="23">
        <v>1</v>
      </c>
      <c r="J51" s="3"/>
      <c r="K51" s="3"/>
      <c r="L51" s="23"/>
      <c r="M51" s="23"/>
      <c r="N51" s="23"/>
      <c r="O51" s="23">
        <f t="shared" si="4"/>
        <v>19</v>
      </c>
      <c r="P51" s="24">
        <v>19</v>
      </c>
      <c r="Q51" s="24">
        <f t="shared" si="5"/>
        <v>0</v>
      </c>
      <c r="R51" s="24"/>
      <c r="S51" s="15"/>
      <c r="T51" s="15"/>
      <c r="U51" s="15"/>
      <c r="V51" s="15"/>
      <c r="W51" s="15"/>
      <c r="X51" s="15"/>
      <c r="Y51" s="15"/>
      <c r="Z51" s="15"/>
    </row>
    <row r="52" spans="1:26" ht="25.5" x14ac:dyDescent="0.2">
      <c r="A52" s="22">
        <v>28</v>
      </c>
      <c r="B52" s="7" t="s">
        <v>75</v>
      </c>
      <c r="C52" s="3" t="s">
        <v>121</v>
      </c>
      <c r="D52" s="1" t="s">
        <v>19</v>
      </c>
      <c r="E52" s="76" t="s">
        <v>170</v>
      </c>
      <c r="F52" s="76" t="s">
        <v>103</v>
      </c>
      <c r="G52" s="76" t="s">
        <v>103</v>
      </c>
      <c r="H52" s="4">
        <v>14</v>
      </c>
      <c r="I52" s="23">
        <v>1</v>
      </c>
      <c r="J52" s="4">
        <v>4</v>
      </c>
      <c r="K52" s="3"/>
      <c r="L52" s="23"/>
      <c r="M52" s="23"/>
      <c r="N52" s="23"/>
      <c r="O52" s="23">
        <f t="shared" si="4"/>
        <v>19</v>
      </c>
      <c r="P52" s="24">
        <v>19</v>
      </c>
      <c r="Q52" s="24">
        <f t="shared" si="5"/>
        <v>0</v>
      </c>
      <c r="R52" s="24"/>
      <c r="S52" s="15"/>
      <c r="T52" s="15"/>
      <c r="U52" s="15"/>
      <c r="V52" s="15"/>
      <c r="W52" s="15"/>
      <c r="X52" s="15"/>
      <c r="Y52" s="15"/>
      <c r="Z52" s="15"/>
    </row>
    <row r="53" spans="1:26" x14ac:dyDescent="0.2">
      <c r="A53" s="22">
        <v>29</v>
      </c>
      <c r="B53" s="7" t="s">
        <v>76</v>
      </c>
      <c r="C53" s="4" t="s">
        <v>123</v>
      </c>
      <c r="D53" s="1" t="s">
        <v>19</v>
      </c>
      <c r="E53" s="76" t="s">
        <v>171</v>
      </c>
      <c r="F53" s="76" t="s">
        <v>104</v>
      </c>
      <c r="G53" s="76" t="s">
        <v>104</v>
      </c>
      <c r="H53" s="3">
        <v>11</v>
      </c>
      <c r="I53" s="23">
        <v>1</v>
      </c>
      <c r="J53" s="3">
        <v>4</v>
      </c>
      <c r="K53" s="26"/>
      <c r="L53" s="3">
        <v>3</v>
      </c>
      <c r="M53" s="23"/>
      <c r="N53" s="23"/>
      <c r="O53" s="23">
        <f t="shared" si="4"/>
        <v>19</v>
      </c>
      <c r="P53" s="24">
        <v>19</v>
      </c>
      <c r="Q53" s="24">
        <f t="shared" si="5"/>
        <v>0</v>
      </c>
      <c r="R53" s="24"/>
      <c r="S53" s="15"/>
      <c r="T53" s="15"/>
      <c r="U53" s="15"/>
      <c r="V53" s="15"/>
      <c r="W53" s="15"/>
      <c r="X53" s="15"/>
      <c r="Y53" s="15"/>
      <c r="Z53" s="15"/>
    </row>
    <row r="54" spans="1:26" s="25" customFormat="1" x14ac:dyDescent="0.2">
      <c r="A54" s="22">
        <v>30</v>
      </c>
      <c r="B54" s="7" t="s">
        <v>77</v>
      </c>
      <c r="C54" s="4" t="s">
        <v>122</v>
      </c>
      <c r="D54" s="1" t="s">
        <v>19</v>
      </c>
      <c r="E54" s="76" t="s">
        <v>154</v>
      </c>
      <c r="F54" s="76" t="s">
        <v>105</v>
      </c>
      <c r="G54" s="76" t="s">
        <v>105</v>
      </c>
      <c r="H54" s="3">
        <v>14</v>
      </c>
      <c r="I54" s="23">
        <v>5</v>
      </c>
      <c r="J54" s="4"/>
      <c r="K54" s="3"/>
      <c r="L54" s="23"/>
      <c r="M54" s="23"/>
      <c r="N54" s="23"/>
      <c r="O54" s="23">
        <f t="shared" si="4"/>
        <v>19</v>
      </c>
      <c r="P54" s="24">
        <v>19</v>
      </c>
      <c r="Q54" s="24">
        <f t="shared" si="5"/>
        <v>0</v>
      </c>
      <c r="R54" s="24"/>
      <c r="S54" s="24"/>
      <c r="T54" s="24"/>
      <c r="U54" s="24"/>
      <c r="V54" s="24"/>
      <c r="W54" s="24"/>
      <c r="X54" s="24"/>
      <c r="Y54" s="24"/>
      <c r="Z54" s="24"/>
    </row>
    <row r="55" spans="1:26" s="18" customFormat="1" x14ac:dyDescent="0.25">
      <c r="A55" s="27"/>
      <c r="B55" s="91" t="s">
        <v>24</v>
      </c>
      <c r="C55" s="92"/>
      <c r="D55" s="92"/>
      <c r="E55" s="92"/>
      <c r="F55" s="92"/>
      <c r="G55" s="92"/>
      <c r="H55" s="27">
        <f>SUM(H25:H54)</f>
        <v>384</v>
      </c>
      <c r="I55" s="27">
        <f>SUM(I25:I54)</f>
        <v>65</v>
      </c>
      <c r="J55" s="27">
        <f t="shared" ref="J55:O55" si="6">SUM(J25:J54)</f>
        <v>56</v>
      </c>
      <c r="K55" s="27">
        <f t="shared" si="6"/>
        <v>9</v>
      </c>
      <c r="L55" s="27">
        <f t="shared" si="6"/>
        <v>7</v>
      </c>
      <c r="M55" s="27">
        <f t="shared" si="6"/>
        <v>2</v>
      </c>
      <c r="N55" s="27">
        <f t="shared" si="6"/>
        <v>2</v>
      </c>
      <c r="O55" s="27">
        <f t="shared" si="6"/>
        <v>525</v>
      </c>
      <c r="P55" s="28">
        <f>SUM(P25:P54)</f>
        <v>500</v>
      </c>
      <c r="Q55" s="24">
        <f t="shared" si="5"/>
        <v>-25</v>
      </c>
      <c r="R55" s="28"/>
      <c r="S55" s="17"/>
      <c r="T55" s="17"/>
      <c r="U55" s="17"/>
      <c r="V55" s="17"/>
      <c r="W55" s="17"/>
      <c r="X55" s="17"/>
      <c r="Y55" s="17"/>
      <c r="Z55" s="17"/>
    </row>
    <row r="56" spans="1:26" x14ac:dyDescent="0.2">
      <c r="A56" s="94" t="s">
        <v>38</v>
      </c>
      <c r="B56" s="94"/>
      <c r="C56" s="24"/>
      <c r="D56" s="87" t="s">
        <v>39</v>
      </c>
      <c r="E56" s="86"/>
      <c r="F56" s="86"/>
      <c r="G56" s="86"/>
      <c r="H56" s="86"/>
      <c r="I56" s="90"/>
      <c r="J56" s="89"/>
      <c r="K56" s="89"/>
      <c r="L56" s="93" t="s">
        <v>40</v>
      </c>
      <c r="M56" s="86"/>
      <c r="N56" s="86"/>
      <c r="O56" s="86"/>
      <c r="P56" s="24"/>
      <c r="Q56" s="24"/>
      <c r="R56" s="24"/>
      <c r="S56" s="15"/>
      <c r="T56" s="15"/>
      <c r="U56" s="15"/>
      <c r="V56" s="15"/>
      <c r="W56" s="15"/>
      <c r="X56" s="15"/>
      <c r="Y56" s="15"/>
      <c r="Z56" s="15"/>
    </row>
    <row r="57" spans="1:26" x14ac:dyDescent="0.2">
      <c r="A57" s="88" t="s">
        <v>41</v>
      </c>
      <c r="B57" s="88"/>
      <c r="C57" s="24"/>
      <c r="D57" s="88" t="s">
        <v>42</v>
      </c>
      <c r="E57" s="89"/>
      <c r="F57" s="89"/>
      <c r="G57" s="89"/>
      <c r="H57" s="89"/>
      <c r="I57" s="90"/>
      <c r="J57" s="89"/>
      <c r="K57" s="89"/>
      <c r="L57" s="88" t="s">
        <v>43</v>
      </c>
      <c r="M57" s="89"/>
      <c r="N57" s="89"/>
      <c r="O57" s="89"/>
      <c r="P57" s="24"/>
      <c r="Q57" s="24"/>
      <c r="R57" s="24"/>
      <c r="S57" s="15"/>
      <c r="T57" s="15"/>
      <c r="U57" s="15"/>
      <c r="V57" s="15"/>
      <c r="W57" s="15"/>
      <c r="X57" s="15"/>
      <c r="Y57" s="15"/>
      <c r="Z57" s="15"/>
    </row>
    <row r="58" spans="1:26" x14ac:dyDescent="0.2">
      <c r="A58" s="16"/>
      <c r="B58" s="15"/>
      <c r="C58" s="15"/>
      <c r="D58" s="15"/>
      <c r="E58" s="15"/>
      <c r="F58" s="15"/>
      <c r="G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2">
      <c r="C59" s="32"/>
      <c r="D59" s="32"/>
      <c r="E59" s="32"/>
      <c r="F59" s="15"/>
      <c r="G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x14ac:dyDescent="0.2">
      <c r="D60" s="32"/>
      <c r="E60" s="32"/>
      <c r="F60" s="15"/>
      <c r="G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2">
      <c r="D61" s="32"/>
      <c r="E61" s="32"/>
      <c r="F61" s="15"/>
      <c r="G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x14ac:dyDescent="0.2">
      <c r="D62" s="32"/>
      <c r="E62" s="32"/>
      <c r="F62" s="15"/>
      <c r="G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x14ac:dyDescent="0.2">
      <c r="D63" s="32"/>
      <c r="E63" s="32"/>
      <c r="F63" s="15"/>
      <c r="G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x14ac:dyDescent="0.2">
      <c r="D64" s="32"/>
      <c r="E64" s="32"/>
      <c r="F64" s="15"/>
      <c r="G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x14ac:dyDescent="0.2">
      <c r="D65" s="32"/>
      <c r="E65" s="32"/>
      <c r="F65" s="15"/>
      <c r="G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s="30" customFormat="1" x14ac:dyDescent="0.2">
      <c r="D66" s="32"/>
      <c r="E66" s="32"/>
      <c r="F66" s="15"/>
      <c r="G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s="30" customFormat="1" x14ac:dyDescent="0.2">
      <c r="D67" s="32"/>
      <c r="E67" s="32"/>
      <c r="F67" s="15"/>
      <c r="G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.75" customHeight="1" x14ac:dyDescent="0.2">
      <c r="D68" s="32"/>
      <c r="E68" s="32"/>
      <c r="F68" s="15"/>
      <c r="G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x14ac:dyDescent="0.2">
      <c r="D69" s="32"/>
      <c r="E69" s="32"/>
      <c r="F69" s="15"/>
      <c r="G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x14ac:dyDescent="0.2">
      <c r="A70" s="16"/>
      <c r="B70" s="32"/>
      <c r="C70" s="32"/>
      <c r="D70" s="32"/>
      <c r="E70" s="32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x14ac:dyDescent="0.2">
      <c r="A71" s="16"/>
      <c r="B71" s="32"/>
      <c r="C71" s="32"/>
      <c r="D71" s="32"/>
      <c r="E71" s="32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x14ac:dyDescent="0.2">
      <c r="A72" s="16"/>
      <c r="B72" s="32"/>
      <c r="C72" s="32"/>
      <c r="D72" s="32"/>
      <c r="E72" s="32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x14ac:dyDescent="0.2">
      <c r="A73" s="16"/>
      <c r="B73" s="32"/>
      <c r="C73" s="32"/>
      <c r="D73" s="32"/>
      <c r="E73" s="32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x14ac:dyDescent="0.2">
      <c r="A74" s="16"/>
      <c r="B74" s="32"/>
      <c r="C74" s="32"/>
      <c r="D74" s="32"/>
      <c r="E74" s="32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x14ac:dyDescent="0.2">
      <c r="A75" s="16"/>
      <c r="B75" s="32"/>
      <c r="C75" s="32"/>
      <c r="D75" s="32"/>
      <c r="E75" s="32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x14ac:dyDescent="0.2">
      <c r="A76" s="16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x14ac:dyDescent="0.2">
      <c r="A77" s="16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x14ac:dyDescent="0.2">
      <c r="A78" s="16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x14ac:dyDescent="0.2">
      <c r="A79" s="16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x14ac:dyDescent="0.2">
      <c r="A80" s="16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x14ac:dyDescent="0.2">
      <c r="A81" s="16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x14ac:dyDescent="0.2">
      <c r="A82" s="16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x14ac:dyDescent="0.2">
      <c r="A83" s="16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x14ac:dyDescent="0.2">
      <c r="A84" s="16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x14ac:dyDescent="0.2">
      <c r="A85" s="16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x14ac:dyDescent="0.2">
      <c r="A86" s="16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x14ac:dyDescent="0.2">
      <c r="A87" s="16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x14ac:dyDescent="0.2">
      <c r="A88" s="16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x14ac:dyDescent="0.2">
      <c r="A89" s="16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x14ac:dyDescent="0.2">
      <c r="A90" s="16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x14ac:dyDescent="0.2">
      <c r="A91" s="16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x14ac:dyDescent="0.2">
      <c r="A92" s="16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x14ac:dyDescent="0.2">
      <c r="A93" s="16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x14ac:dyDescent="0.2">
      <c r="A94" s="16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x14ac:dyDescent="0.2">
      <c r="A95" s="16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x14ac:dyDescent="0.2">
      <c r="A96" s="16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x14ac:dyDescent="0.2">
      <c r="A97" s="16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x14ac:dyDescent="0.2">
      <c r="A98" s="16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x14ac:dyDescent="0.2">
      <c r="A99" s="16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x14ac:dyDescent="0.2">
      <c r="A100" s="16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x14ac:dyDescent="0.2">
      <c r="A101" s="16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x14ac:dyDescent="0.2">
      <c r="A102" s="1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x14ac:dyDescent="0.2">
      <c r="A103" s="1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x14ac:dyDescent="0.2">
      <c r="A104" s="16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x14ac:dyDescent="0.2">
      <c r="A105" s="16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x14ac:dyDescent="0.2">
      <c r="A106" s="16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x14ac:dyDescent="0.2">
      <c r="A107" s="16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x14ac:dyDescent="0.2">
      <c r="A108" s="16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x14ac:dyDescent="0.2">
      <c r="A109" s="16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x14ac:dyDescent="0.2">
      <c r="A110" s="16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x14ac:dyDescent="0.2">
      <c r="A111" s="16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x14ac:dyDescent="0.2">
      <c r="A112" s="16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x14ac:dyDescent="0.2">
      <c r="A113" s="16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x14ac:dyDescent="0.2">
      <c r="A114" s="16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x14ac:dyDescent="0.2">
      <c r="A115" s="16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x14ac:dyDescent="0.2">
      <c r="A116" s="16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x14ac:dyDescent="0.2">
      <c r="A117" s="16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x14ac:dyDescent="0.2">
      <c r="A118" s="16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x14ac:dyDescent="0.2">
      <c r="A119" s="16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x14ac:dyDescent="0.2">
      <c r="A120" s="16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x14ac:dyDescent="0.2">
      <c r="A121" s="16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x14ac:dyDescent="0.2">
      <c r="A122" s="16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x14ac:dyDescent="0.2">
      <c r="A123" s="16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x14ac:dyDescent="0.2">
      <c r="A124" s="16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x14ac:dyDescent="0.2">
      <c r="A125" s="16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x14ac:dyDescent="0.2">
      <c r="A126" s="16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x14ac:dyDescent="0.2">
      <c r="A127" s="16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x14ac:dyDescent="0.2">
      <c r="A128" s="16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x14ac:dyDescent="0.2">
      <c r="A129" s="16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x14ac:dyDescent="0.2">
      <c r="A130" s="16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x14ac:dyDescent="0.2">
      <c r="A131" s="16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x14ac:dyDescent="0.2">
      <c r="A132" s="16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x14ac:dyDescent="0.2">
      <c r="A133" s="16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x14ac:dyDescent="0.2">
      <c r="A134" s="16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x14ac:dyDescent="0.2">
      <c r="A135" s="16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x14ac:dyDescent="0.2">
      <c r="A136" s="16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x14ac:dyDescent="0.2">
      <c r="A137" s="16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x14ac:dyDescent="0.2">
      <c r="A138" s="16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x14ac:dyDescent="0.2">
      <c r="A139" s="16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x14ac:dyDescent="0.2">
      <c r="A140" s="16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x14ac:dyDescent="0.2">
      <c r="A141" s="16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x14ac:dyDescent="0.2">
      <c r="A142" s="16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x14ac:dyDescent="0.2">
      <c r="A143" s="16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x14ac:dyDescent="0.2">
      <c r="A144" s="16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x14ac:dyDescent="0.2">
      <c r="A145" s="16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x14ac:dyDescent="0.2">
      <c r="A146" s="16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x14ac:dyDescent="0.2">
      <c r="A147" s="16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x14ac:dyDescent="0.2">
      <c r="A148" s="16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x14ac:dyDescent="0.2">
      <c r="A149" s="16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x14ac:dyDescent="0.2">
      <c r="A150" s="16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x14ac:dyDescent="0.2">
      <c r="A151" s="16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x14ac:dyDescent="0.2">
      <c r="A152" s="16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x14ac:dyDescent="0.2">
      <c r="A153" s="16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x14ac:dyDescent="0.2">
      <c r="A154" s="16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x14ac:dyDescent="0.2">
      <c r="A155" s="16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x14ac:dyDescent="0.2">
      <c r="A156" s="16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x14ac:dyDescent="0.2">
      <c r="A157" s="16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x14ac:dyDescent="0.2">
      <c r="A158" s="16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x14ac:dyDescent="0.2">
      <c r="A159" s="16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x14ac:dyDescent="0.2">
      <c r="A160" s="16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x14ac:dyDescent="0.2">
      <c r="A161" s="16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x14ac:dyDescent="0.2">
      <c r="A162" s="16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x14ac:dyDescent="0.2">
      <c r="A163" s="16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x14ac:dyDescent="0.2">
      <c r="A164" s="16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x14ac:dyDescent="0.2">
      <c r="A165" s="16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x14ac:dyDescent="0.2">
      <c r="A166" s="16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x14ac:dyDescent="0.2">
      <c r="A167" s="16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x14ac:dyDescent="0.2">
      <c r="A168" s="16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x14ac:dyDescent="0.2">
      <c r="A169" s="16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x14ac:dyDescent="0.2">
      <c r="A170" s="16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x14ac:dyDescent="0.2">
      <c r="A171" s="16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x14ac:dyDescent="0.2">
      <c r="A172" s="16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x14ac:dyDescent="0.2">
      <c r="A173" s="16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x14ac:dyDescent="0.2">
      <c r="A174" s="16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x14ac:dyDescent="0.2">
      <c r="A175" s="16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x14ac:dyDescent="0.2">
      <c r="A176" s="16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x14ac:dyDescent="0.2">
      <c r="A177" s="16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x14ac:dyDescent="0.2">
      <c r="A178" s="16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x14ac:dyDescent="0.2">
      <c r="A179" s="16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x14ac:dyDescent="0.2">
      <c r="A180" s="16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x14ac:dyDescent="0.2">
      <c r="A181" s="16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x14ac:dyDescent="0.2">
      <c r="A182" s="16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x14ac:dyDescent="0.2">
      <c r="A183" s="16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x14ac:dyDescent="0.2">
      <c r="A184" s="16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x14ac:dyDescent="0.2">
      <c r="A185" s="16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x14ac:dyDescent="0.2">
      <c r="A186" s="16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x14ac:dyDescent="0.2">
      <c r="A187" s="16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x14ac:dyDescent="0.2">
      <c r="A188" s="16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x14ac:dyDescent="0.2">
      <c r="A189" s="16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x14ac:dyDescent="0.2">
      <c r="A190" s="16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x14ac:dyDescent="0.2">
      <c r="A191" s="16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x14ac:dyDescent="0.2">
      <c r="A192" s="16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x14ac:dyDescent="0.2">
      <c r="A193" s="16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x14ac:dyDescent="0.2">
      <c r="A194" s="16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x14ac:dyDescent="0.2">
      <c r="A195" s="16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x14ac:dyDescent="0.2">
      <c r="A196" s="16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x14ac:dyDescent="0.2">
      <c r="A197" s="16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x14ac:dyDescent="0.2">
      <c r="A198" s="16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x14ac:dyDescent="0.2">
      <c r="A199" s="16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x14ac:dyDescent="0.2">
      <c r="A200" s="16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x14ac:dyDescent="0.2">
      <c r="A201" s="16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x14ac:dyDescent="0.2">
      <c r="A202" s="16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x14ac:dyDescent="0.2">
      <c r="A203" s="16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x14ac:dyDescent="0.2">
      <c r="A204" s="16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x14ac:dyDescent="0.2">
      <c r="A205" s="16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x14ac:dyDescent="0.2">
      <c r="A206" s="16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x14ac:dyDescent="0.2">
      <c r="A207" s="16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x14ac:dyDescent="0.2">
      <c r="A208" s="16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x14ac:dyDescent="0.2">
      <c r="A209" s="16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x14ac:dyDescent="0.2">
      <c r="A210" s="16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x14ac:dyDescent="0.2">
      <c r="A211" s="16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x14ac:dyDescent="0.2">
      <c r="A212" s="16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x14ac:dyDescent="0.2">
      <c r="A213" s="16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x14ac:dyDescent="0.2">
      <c r="A214" s="16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x14ac:dyDescent="0.2">
      <c r="A215" s="16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x14ac:dyDescent="0.2">
      <c r="A216" s="16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x14ac:dyDescent="0.2">
      <c r="A217" s="16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x14ac:dyDescent="0.2">
      <c r="A218" s="16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x14ac:dyDescent="0.2">
      <c r="A219" s="16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x14ac:dyDescent="0.2">
      <c r="A220" s="16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x14ac:dyDescent="0.2">
      <c r="A221" s="16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x14ac:dyDescent="0.2">
      <c r="A222" s="16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x14ac:dyDescent="0.2">
      <c r="A223" s="16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x14ac:dyDescent="0.2">
      <c r="A224" s="16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x14ac:dyDescent="0.2">
      <c r="A225" s="16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x14ac:dyDescent="0.2">
      <c r="A226" s="16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x14ac:dyDescent="0.2">
      <c r="A227" s="16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x14ac:dyDescent="0.2">
      <c r="A228" s="16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x14ac:dyDescent="0.2">
      <c r="A229" s="16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x14ac:dyDescent="0.2">
      <c r="A230" s="16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x14ac:dyDescent="0.2">
      <c r="A231" s="16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x14ac:dyDescent="0.2">
      <c r="A232" s="16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x14ac:dyDescent="0.2">
      <c r="A233" s="16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x14ac:dyDescent="0.2">
      <c r="A234" s="16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x14ac:dyDescent="0.2">
      <c r="A235" s="16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x14ac:dyDescent="0.2">
      <c r="A236" s="16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x14ac:dyDescent="0.2">
      <c r="A237" s="16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x14ac:dyDescent="0.2">
      <c r="A238" s="16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x14ac:dyDescent="0.2">
      <c r="A239" s="16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x14ac:dyDescent="0.2">
      <c r="A240" s="16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x14ac:dyDescent="0.2">
      <c r="A241" s="16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x14ac:dyDescent="0.2">
      <c r="A242" s="16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x14ac:dyDescent="0.2">
      <c r="A243" s="16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x14ac:dyDescent="0.2">
      <c r="A244" s="16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x14ac:dyDescent="0.2">
      <c r="A245" s="16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x14ac:dyDescent="0.2">
      <c r="A246" s="16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x14ac:dyDescent="0.2">
      <c r="A247" s="16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x14ac:dyDescent="0.2">
      <c r="A248" s="16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x14ac:dyDescent="0.2">
      <c r="A249" s="16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x14ac:dyDescent="0.2">
      <c r="A250" s="16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x14ac:dyDescent="0.2">
      <c r="A251" s="16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x14ac:dyDescent="0.2">
      <c r="A252" s="16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x14ac:dyDescent="0.2">
      <c r="A253" s="16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x14ac:dyDescent="0.2">
      <c r="A254" s="16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x14ac:dyDescent="0.2">
      <c r="A255" s="16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x14ac:dyDescent="0.2">
      <c r="A256" s="16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x14ac:dyDescent="0.2">
      <c r="A257" s="16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x14ac:dyDescent="0.2">
      <c r="A258" s="16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x14ac:dyDescent="0.2">
      <c r="A259" s="16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x14ac:dyDescent="0.2">
      <c r="A260" s="16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x14ac:dyDescent="0.2">
      <c r="A261" s="16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x14ac:dyDescent="0.2">
      <c r="A262" s="16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x14ac:dyDescent="0.2">
      <c r="A263" s="16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x14ac:dyDescent="0.2">
      <c r="A264" s="16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x14ac:dyDescent="0.2">
      <c r="A265" s="16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x14ac:dyDescent="0.2">
      <c r="A266" s="16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x14ac:dyDescent="0.2">
      <c r="A267" s="16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x14ac:dyDescent="0.2">
      <c r="A268" s="16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x14ac:dyDescent="0.2">
      <c r="A269" s="16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x14ac:dyDescent="0.2">
      <c r="A270" s="16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x14ac:dyDescent="0.2">
      <c r="A271" s="16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x14ac:dyDescent="0.2">
      <c r="A272" s="16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x14ac:dyDescent="0.2">
      <c r="A273" s="16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x14ac:dyDescent="0.2">
      <c r="A274" s="16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x14ac:dyDescent="0.2">
      <c r="A275" s="16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x14ac:dyDescent="0.2">
      <c r="A276" s="16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x14ac:dyDescent="0.2">
      <c r="A277" s="16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x14ac:dyDescent="0.2">
      <c r="A278" s="16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x14ac:dyDescent="0.2">
      <c r="A279" s="16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x14ac:dyDescent="0.2">
      <c r="A280" s="16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x14ac:dyDescent="0.2">
      <c r="A281" s="16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x14ac:dyDescent="0.2">
      <c r="A282" s="16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x14ac:dyDescent="0.2">
      <c r="A283" s="16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x14ac:dyDescent="0.2">
      <c r="A284" s="16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x14ac:dyDescent="0.2">
      <c r="A285" s="16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x14ac:dyDescent="0.2">
      <c r="A286" s="16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x14ac:dyDescent="0.2">
      <c r="A287" s="16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x14ac:dyDescent="0.2">
      <c r="A288" s="16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x14ac:dyDescent="0.2">
      <c r="A289" s="16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x14ac:dyDescent="0.2">
      <c r="A290" s="16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x14ac:dyDescent="0.2">
      <c r="A291" s="16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x14ac:dyDescent="0.2">
      <c r="A292" s="16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x14ac:dyDescent="0.2">
      <c r="A293" s="16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x14ac:dyDescent="0.2">
      <c r="A294" s="16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x14ac:dyDescent="0.2">
      <c r="A295" s="16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x14ac:dyDescent="0.2">
      <c r="A296" s="16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x14ac:dyDescent="0.2">
      <c r="A297" s="16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x14ac:dyDescent="0.2">
      <c r="A298" s="16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x14ac:dyDescent="0.2">
      <c r="A299" s="16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x14ac:dyDescent="0.2">
      <c r="A300" s="16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x14ac:dyDescent="0.2">
      <c r="A301" s="16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x14ac:dyDescent="0.2">
      <c r="A302" s="16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x14ac:dyDescent="0.2">
      <c r="A303" s="16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x14ac:dyDescent="0.2">
      <c r="A304" s="16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x14ac:dyDescent="0.2">
      <c r="A305" s="16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x14ac:dyDescent="0.2">
      <c r="A306" s="16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x14ac:dyDescent="0.2">
      <c r="A307" s="16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x14ac:dyDescent="0.2">
      <c r="A308" s="16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x14ac:dyDescent="0.2">
      <c r="A309" s="16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x14ac:dyDescent="0.2">
      <c r="A310" s="16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x14ac:dyDescent="0.2">
      <c r="A311" s="16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x14ac:dyDescent="0.2">
      <c r="A312" s="16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x14ac:dyDescent="0.2">
      <c r="A313" s="16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x14ac:dyDescent="0.2">
      <c r="A314" s="16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x14ac:dyDescent="0.2">
      <c r="A315" s="16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x14ac:dyDescent="0.2">
      <c r="A316" s="16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x14ac:dyDescent="0.2">
      <c r="A317" s="16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x14ac:dyDescent="0.2">
      <c r="A318" s="16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x14ac:dyDescent="0.2">
      <c r="A319" s="16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x14ac:dyDescent="0.2">
      <c r="A320" s="16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x14ac:dyDescent="0.2">
      <c r="A321" s="16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x14ac:dyDescent="0.2">
      <c r="A322" s="16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x14ac:dyDescent="0.2">
      <c r="A323" s="16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x14ac:dyDescent="0.2">
      <c r="A324" s="16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x14ac:dyDescent="0.2">
      <c r="A325" s="16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x14ac:dyDescent="0.2">
      <c r="A326" s="16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x14ac:dyDescent="0.2">
      <c r="A327" s="16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x14ac:dyDescent="0.2">
      <c r="A328" s="16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x14ac:dyDescent="0.2">
      <c r="A329" s="16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x14ac:dyDescent="0.2">
      <c r="A330" s="16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x14ac:dyDescent="0.2">
      <c r="A331" s="16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x14ac:dyDescent="0.2">
      <c r="A332" s="16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x14ac:dyDescent="0.2">
      <c r="A333" s="16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x14ac:dyDescent="0.2">
      <c r="A334" s="16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x14ac:dyDescent="0.2">
      <c r="A335" s="16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x14ac:dyDescent="0.2">
      <c r="A336" s="16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x14ac:dyDescent="0.2">
      <c r="A337" s="16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x14ac:dyDescent="0.2">
      <c r="A338" s="16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x14ac:dyDescent="0.2">
      <c r="A339" s="16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x14ac:dyDescent="0.2">
      <c r="A340" s="16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x14ac:dyDescent="0.2">
      <c r="A341" s="16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x14ac:dyDescent="0.2">
      <c r="A342" s="16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x14ac:dyDescent="0.2">
      <c r="A343" s="16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x14ac:dyDescent="0.2">
      <c r="A344" s="16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x14ac:dyDescent="0.2">
      <c r="A345" s="16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x14ac:dyDescent="0.2">
      <c r="A346" s="16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x14ac:dyDescent="0.2">
      <c r="A347" s="16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x14ac:dyDescent="0.2">
      <c r="A348" s="16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x14ac:dyDescent="0.2">
      <c r="A349" s="16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x14ac:dyDescent="0.2">
      <c r="A350" s="16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x14ac:dyDescent="0.2">
      <c r="A351" s="16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x14ac:dyDescent="0.2">
      <c r="A352" s="16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x14ac:dyDescent="0.2">
      <c r="A353" s="16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x14ac:dyDescent="0.2">
      <c r="A354" s="16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x14ac:dyDescent="0.2">
      <c r="A355" s="16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x14ac:dyDescent="0.2">
      <c r="A356" s="16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x14ac:dyDescent="0.2">
      <c r="A357" s="16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x14ac:dyDescent="0.2">
      <c r="A358" s="16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x14ac:dyDescent="0.2">
      <c r="A359" s="16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x14ac:dyDescent="0.2">
      <c r="A360" s="16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x14ac:dyDescent="0.2">
      <c r="A361" s="16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x14ac:dyDescent="0.2">
      <c r="A362" s="16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x14ac:dyDescent="0.2">
      <c r="A363" s="16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x14ac:dyDescent="0.2">
      <c r="A364" s="16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x14ac:dyDescent="0.2">
      <c r="A365" s="16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x14ac:dyDescent="0.2">
      <c r="A366" s="16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x14ac:dyDescent="0.2">
      <c r="A367" s="16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x14ac:dyDescent="0.2">
      <c r="A368" s="16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x14ac:dyDescent="0.2">
      <c r="A369" s="16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x14ac:dyDescent="0.2">
      <c r="A370" s="16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x14ac:dyDescent="0.2">
      <c r="A371" s="16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x14ac:dyDescent="0.2">
      <c r="A372" s="16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x14ac:dyDescent="0.2">
      <c r="A373" s="16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x14ac:dyDescent="0.2">
      <c r="A374" s="16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x14ac:dyDescent="0.2">
      <c r="A375" s="16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x14ac:dyDescent="0.2">
      <c r="A376" s="16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x14ac:dyDescent="0.2">
      <c r="A377" s="16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x14ac:dyDescent="0.2">
      <c r="A378" s="16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x14ac:dyDescent="0.2">
      <c r="A379" s="16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x14ac:dyDescent="0.2">
      <c r="A380" s="16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x14ac:dyDescent="0.2">
      <c r="A381" s="16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x14ac:dyDescent="0.2">
      <c r="A382" s="16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x14ac:dyDescent="0.2">
      <c r="A383" s="16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x14ac:dyDescent="0.2">
      <c r="A384" s="16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x14ac:dyDescent="0.2">
      <c r="A385" s="16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x14ac:dyDescent="0.2">
      <c r="A386" s="16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x14ac:dyDescent="0.2">
      <c r="A387" s="16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x14ac:dyDescent="0.2">
      <c r="A388" s="16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x14ac:dyDescent="0.2">
      <c r="A389" s="16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x14ac:dyDescent="0.2">
      <c r="A390" s="16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x14ac:dyDescent="0.2">
      <c r="A391" s="16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x14ac:dyDescent="0.2">
      <c r="A392" s="16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x14ac:dyDescent="0.2">
      <c r="A393" s="16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x14ac:dyDescent="0.2">
      <c r="A394" s="16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x14ac:dyDescent="0.2">
      <c r="A395" s="16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x14ac:dyDescent="0.2">
      <c r="A396" s="16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x14ac:dyDescent="0.2">
      <c r="A397" s="16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x14ac:dyDescent="0.2">
      <c r="A398" s="16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x14ac:dyDescent="0.2">
      <c r="A399" s="16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x14ac:dyDescent="0.2">
      <c r="A400" s="16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x14ac:dyDescent="0.2">
      <c r="A401" s="16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x14ac:dyDescent="0.2">
      <c r="A402" s="16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x14ac:dyDescent="0.2">
      <c r="A403" s="16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x14ac:dyDescent="0.2">
      <c r="A404" s="16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x14ac:dyDescent="0.2">
      <c r="A405" s="16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x14ac:dyDescent="0.2">
      <c r="A406" s="16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x14ac:dyDescent="0.2">
      <c r="A407" s="16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x14ac:dyDescent="0.2">
      <c r="A408" s="16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x14ac:dyDescent="0.2">
      <c r="A409" s="16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x14ac:dyDescent="0.2">
      <c r="A410" s="16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x14ac:dyDescent="0.2">
      <c r="A411" s="16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x14ac:dyDescent="0.2">
      <c r="A412" s="16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x14ac:dyDescent="0.2">
      <c r="A413" s="16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x14ac:dyDescent="0.2">
      <c r="A414" s="16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x14ac:dyDescent="0.2">
      <c r="A415" s="16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x14ac:dyDescent="0.2">
      <c r="A416" s="16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x14ac:dyDescent="0.2">
      <c r="A417" s="16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x14ac:dyDescent="0.2">
      <c r="A418" s="16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x14ac:dyDescent="0.2">
      <c r="A419" s="16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x14ac:dyDescent="0.2">
      <c r="A420" s="16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x14ac:dyDescent="0.2">
      <c r="A421" s="16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x14ac:dyDescent="0.2">
      <c r="A422" s="16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x14ac:dyDescent="0.2">
      <c r="A423" s="16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x14ac:dyDescent="0.2">
      <c r="A424" s="16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x14ac:dyDescent="0.2">
      <c r="A425" s="16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x14ac:dyDescent="0.2">
      <c r="A426" s="16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x14ac:dyDescent="0.2">
      <c r="A427" s="16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x14ac:dyDescent="0.2">
      <c r="A428" s="16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x14ac:dyDescent="0.2">
      <c r="A429" s="16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x14ac:dyDescent="0.2">
      <c r="A430" s="16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x14ac:dyDescent="0.2">
      <c r="A431" s="16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x14ac:dyDescent="0.2">
      <c r="A432" s="16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x14ac:dyDescent="0.2">
      <c r="A433" s="16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x14ac:dyDescent="0.2">
      <c r="A434" s="16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x14ac:dyDescent="0.2">
      <c r="A435" s="16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x14ac:dyDescent="0.2">
      <c r="A436" s="16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x14ac:dyDescent="0.2">
      <c r="A437" s="16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x14ac:dyDescent="0.2">
      <c r="A438" s="16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x14ac:dyDescent="0.2">
      <c r="A439" s="16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x14ac:dyDescent="0.2">
      <c r="A440" s="16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x14ac:dyDescent="0.2">
      <c r="A441" s="16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x14ac:dyDescent="0.2">
      <c r="A442" s="16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x14ac:dyDescent="0.2">
      <c r="A443" s="16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x14ac:dyDescent="0.2">
      <c r="A444" s="16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x14ac:dyDescent="0.2">
      <c r="A445" s="16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x14ac:dyDescent="0.2">
      <c r="A446" s="16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x14ac:dyDescent="0.2">
      <c r="A447" s="16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x14ac:dyDescent="0.2">
      <c r="A448" s="16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x14ac:dyDescent="0.2">
      <c r="A449" s="16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x14ac:dyDescent="0.2">
      <c r="A450" s="16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x14ac:dyDescent="0.2">
      <c r="A451" s="16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x14ac:dyDescent="0.2">
      <c r="A452" s="16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x14ac:dyDescent="0.2">
      <c r="A453" s="16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x14ac:dyDescent="0.2">
      <c r="A454" s="16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x14ac:dyDescent="0.2">
      <c r="A455" s="16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x14ac:dyDescent="0.2">
      <c r="A456" s="16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x14ac:dyDescent="0.2">
      <c r="A457" s="16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x14ac:dyDescent="0.2">
      <c r="A458" s="16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x14ac:dyDescent="0.2">
      <c r="A459" s="16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x14ac:dyDescent="0.2">
      <c r="A460" s="16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x14ac:dyDescent="0.2">
      <c r="A461" s="16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x14ac:dyDescent="0.2">
      <c r="A462" s="16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x14ac:dyDescent="0.2">
      <c r="A463" s="16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x14ac:dyDescent="0.2">
      <c r="A464" s="16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x14ac:dyDescent="0.2">
      <c r="A465" s="16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x14ac:dyDescent="0.2">
      <c r="A466" s="16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x14ac:dyDescent="0.2">
      <c r="A467" s="16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x14ac:dyDescent="0.2">
      <c r="A468" s="16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x14ac:dyDescent="0.2">
      <c r="A469" s="16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x14ac:dyDescent="0.2">
      <c r="A470" s="16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x14ac:dyDescent="0.2">
      <c r="A471" s="16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x14ac:dyDescent="0.2">
      <c r="A472" s="16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x14ac:dyDescent="0.2">
      <c r="A473" s="16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x14ac:dyDescent="0.2">
      <c r="A474" s="16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x14ac:dyDescent="0.2">
      <c r="A475" s="16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x14ac:dyDescent="0.2">
      <c r="A476" s="16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x14ac:dyDescent="0.2">
      <c r="A477" s="16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x14ac:dyDescent="0.2">
      <c r="A478" s="16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x14ac:dyDescent="0.2">
      <c r="A479" s="16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x14ac:dyDescent="0.2">
      <c r="A480" s="16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x14ac:dyDescent="0.2">
      <c r="A481" s="16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x14ac:dyDescent="0.2">
      <c r="A482" s="16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x14ac:dyDescent="0.2">
      <c r="A483" s="16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x14ac:dyDescent="0.2">
      <c r="A484" s="16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x14ac:dyDescent="0.2">
      <c r="A485" s="16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x14ac:dyDescent="0.2">
      <c r="A486" s="16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x14ac:dyDescent="0.2">
      <c r="A487" s="16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x14ac:dyDescent="0.2">
      <c r="A488" s="16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x14ac:dyDescent="0.2">
      <c r="A489" s="16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x14ac:dyDescent="0.2">
      <c r="A490" s="16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x14ac:dyDescent="0.2">
      <c r="A491" s="16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x14ac:dyDescent="0.2">
      <c r="A492" s="16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x14ac:dyDescent="0.2">
      <c r="A493" s="16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x14ac:dyDescent="0.2">
      <c r="A494" s="16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x14ac:dyDescent="0.2">
      <c r="A495" s="16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x14ac:dyDescent="0.2">
      <c r="A496" s="16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x14ac:dyDescent="0.2">
      <c r="A497" s="16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x14ac:dyDescent="0.2">
      <c r="A498" s="16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x14ac:dyDescent="0.2">
      <c r="A499" s="16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x14ac:dyDescent="0.2">
      <c r="A500" s="16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x14ac:dyDescent="0.2">
      <c r="A501" s="16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x14ac:dyDescent="0.2">
      <c r="A502" s="16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x14ac:dyDescent="0.2">
      <c r="A503" s="16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x14ac:dyDescent="0.2">
      <c r="A504" s="16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x14ac:dyDescent="0.2">
      <c r="A505" s="16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x14ac:dyDescent="0.2">
      <c r="A506" s="16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x14ac:dyDescent="0.2">
      <c r="A507" s="16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x14ac:dyDescent="0.2">
      <c r="A508" s="16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x14ac:dyDescent="0.2">
      <c r="A509" s="16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x14ac:dyDescent="0.2">
      <c r="A510" s="16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x14ac:dyDescent="0.2">
      <c r="A511" s="16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x14ac:dyDescent="0.2">
      <c r="A512" s="16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x14ac:dyDescent="0.2">
      <c r="A513" s="16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x14ac:dyDescent="0.2">
      <c r="A514" s="16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x14ac:dyDescent="0.2">
      <c r="A515" s="16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x14ac:dyDescent="0.2">
      <c r="A516" s="16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x14ac:dyDescent="0.2">
      <c r="A517" s="16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x14ac:dyDescent="0.2">
      <c r="A518" s="16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x14ac:dyDescent="0.2">
      <c r="A519" s="16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x14ac:dyDescent="0.2">
      <c r="A520" s="16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x14ac:dyDescent="0.2">
      <c r="A521" s="16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x14ac:dyDescent="0.2">
      <c r="A522" s="16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x14ac:dyDescent="0.2">
      <c r="A523" s="16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x14ac:dyDescent="0.2">
      <c r="A524" s="16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x14ac:dyDescent="0.2">
      <c r="A525" s="16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x14ac:dyDescent="0.2">
      <c r="A526" s="16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x14ac:dyDescent="0.2">
      <c r="A527" s="16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x14ac:dyDescent="0.2">
      <c r="A528" s="16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x14ac:dyDescent="0.2">
      <c r="A529" s="16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x14ac:dyDescent="0.2">
      <c r="A530" s="16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x14ac:dyDescent="0.2">
      <c r="A531" s="16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x14ac:dyDescent="0.2">
      <c r="A532" s="16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x14ac:dyDescent="0.2">
      <c r="A533" s="16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x14ac:dyDescent="0.2">
      <c r="A534" s="16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x14ac:dyDescent="0.2">
      <c r="A535" s="16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x14ac:dyDescent="0.2">
      <c r="A536" s="16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x14ac:dyDescent="0.2">
      <c r="A537" s="16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x14ac:dyDescent="0.2">
      <c r="A538" s="16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x14ac:dyDescent="0.2">
      <c r="A539" s="16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x14ac:dyDescent="0.2">
      <c r="A540" s="16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x14ac:dyDescent="0.2">
      <c r="A541" s="16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x14ac:dyDescent="0.2">
      <c r="A542" s="16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x14ac:dyDescent="0.2">
      <c r="A543" s="16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x14ac:dyDescent="0.2">
      <c r="A544" s="16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x14ac:dyDescent="0.2">
      <c r="A545" s="16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x14ac:dyDescent="0.2">
      <c r="A546" s="16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x14ac:dyDescent="0.2">
      <c r="A547" s="16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x14ac:dyDescent="0.2">
      <c r="A548" s="16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x14ac:dyDescent="0.2">
      <c r="A549" s="16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x14ac:dyDescent="0.2">
      <c r="A550" s="16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x14ac:dyDescent="0.2">
      <c r="A551" s="16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x14ac:dyDescent="0.2">
      <c r="A552" s="16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x14ac:dyDescent="0.2">
      <c r="A553" s="16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x14ac:dyDescent="0.2">
      <c r="A554" s="16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x14ac:dyDescent="0.2">
      <c r="A555" s="16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x14ac:dyDescent="0.2">
      <c r="A556" s="16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x14ac:dyDescent="0.2">
      <c r="A557" s="16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x14ac:dyDescent="0.2">
      <c r="A558" s="16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x14ac:dyDescent="0.2">
      <c r="A559" s="16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x14ac:dyDescent="0.2">
      <c r="A560" s="16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x14ac:dyDescent="0.2">
      <c r="A561" s="16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x14ac:dyDescent="0.2">
      <c r="A562" s="16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x14ac:dyDescent="0.2">
      <c r="A563" s="16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x14ac:dyDescent="0.2">
      <c r="A564" s="16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x14ac:dyDescent="0.2">
      <c r="A565" s="16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x14ac:dyDescent="0.2">
      <c r="A566" s="16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x14ac:dyDescent="0.2">
      <c r="A567" s="16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x14ac:dyDescent="0.2">
      <c r="A568" s="16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x14ac:dyDescent="0.2">
      <c r="A569" s="16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x14ac:dyDescent="0.2">
      <c r="A570" s="16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x14ac:dyDescent="0.2">
      <c r="A571" s="16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x14ac:dyDescent="0.2">
      <c r="A572" s="16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x14ac:dyDescent="0.2">
      <c r="A573" s="16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x14ac:dyDescent="0.2">
      <c r="A574" s="16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x14ac:dyDescent="0.2">
      <c r="A575" s="16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x14ac:dyDescent="0.2">
      <c r="A576" s="16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x14ac:dyDescent="0.2">
      <c r="A577" s="16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x14ac:dyDescent="0.2">
      <c r="A578" s="16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x14ac:dyDescent="0.2">
      <c r="A579" s="16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x14ac:dyDescent="0.2">
      <c r="A580" s="16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x14ac:dyDescent="0.2">
      <c r="A581" s="16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x14ac:dyDescent="0.2">
      <c r="A582" s="16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x14ac:dyDescent="0.2">
      <c r="A583" s="16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x14ac:dyDescent="0.2">
      <c r="A584" s="16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x14ac:dyDescent="0.2">
      <c r="A585" s="16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x14ac:dyDescent="0.2">
      <c r="A586" s="16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x14ac:dyDescent="0.2">
      <c r="A587" s="16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x14ac:dyDescent="0.2">
      <c r="A588" s="16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x14ac:dyDescent="0.2">
      <c r="A589" s="16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x14ac:dyDescent="0.2">
      <c r="A590" s="16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x14ac:dyDescent="0.2">
      <c r="A591" s="16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x14ac:dyDescent="0.2">
      <c r="A592" s="16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x14ac:dyDescent="0.2">
      <c r="A593" s="16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x14ac:dyDescent="0.2">
      <c r="A594" s="16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x14ac:dyDescent="0.2">
      <c r="A595" s="16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x14ac:dyDescent="0.2">
      <c r="A596" s="16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x14ac:dyDescent="0.2">
      <c r="A597" s="16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x14ac:dyDescent="0.2">
      <c r="A598" s="16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x14ac:dyDescent="0.2">
      <c r="A599" s="16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x14ac:dyDescent="0.2">
      <c r="A600" s="16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x14ac:dyDescent="0.2">
      <c r="A601" s="16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x14ac:dyDescent="0.2">
      <c r="A602" s="16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x14ac:dyDescent="0.2">
      <c r="A603" s="16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x14ac:dyDescent="0.2">
      <c r="A604" s="16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x14ac:dyDescent="0.2">
      <c r="A605" s="16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x14ac:dyDescent="0.2">
      <c r="A606" s="16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x14ac:dyDescent="0.2">
      <c r="A607" s="16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x14ac:dyDescent="0.2">
      <c r="A608" s="16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x14ac:dyDescent="0.2">
      <c r="A609" s="16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x14ac:dyDescent="0.2">
      <c r="A610" s="16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x14ac:dyDescent="0.2">
      <c r="A611" s="16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x14ac:dyDescent="0.2">
      <c r="A612" s="16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x14ac:dyDescent="0.2">
      <c r="A613" s="16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x14ac:dyDescent="0.2">
      <c r="A614" s="16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x14ac:dyDescent="0.2">
      <c r="A615" s="16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x14ac:dyDescent="0.2">
      <c r="A616" s="16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x14ac:dyDescent="0.2">
      <c r="A617" s="16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x14ac:dyDescent="0.2">
      <c r="A618" s="16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x14ac:dyDescent="0.2">
      <c r="A619" s="16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x14ac:dyDescent="0.2">
      <c r="A620" s="16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x14ac:dyDescent="0.2">
      <c r="A621" s="16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x14ac:dyDescent="0.2">
      <c r="A622" s="16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x14ac:dyDescent="0.2">
      <c r="A623" s="16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x14ac:dyDescent="0.2">
      <c r="A624" s="16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x14ac:dyDescent="0.2">
      <c r="A625" s="16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x14ac:dyDescent="0.2">
      <c r="A626" s="16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x14ac:dyDescent="0.2">
      <c r="A627" s="16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x14ac:dyDescent="0.2">
      <c r="A628" s="16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x14ac:dyDescent="0.2">
      <c r="A629" s="16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x14ac:dyDescent="0.2">
      <c r="A630" s="16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x14ac:dyDescent="0.2">
      <c r="A631" s="16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x14ac:dyDescent="0.2">
      <c r="A632" s="16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x14ac:dyDescent="0.2">
      <c r="A633" s="16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x14ac:dyDescent="0.2">
      <c r="A634" s="16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x14ac:dyDescent="0.2">
      <c r="A635" s="16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x14ac:dyDescent="0.2">
      <c r="A636" s="16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x14ac:dyDescent="0.2">
      <c r="A637" s="16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x14ac:dyDescent="0.2">
      <c r="A638" s="16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x14ac:dyDescent="0.2">
      <c r="A639" s="16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x14ac:dyDescent="0.2">
      <c r="A640" s="16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x14ac:dyDescent="0.2">
      <c r="A641" s="16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x14ac:dyDescent="0.2">
      <c r="A642" s="16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x14ac:dyDescent="0.2">
      <c r="A643" s="16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x14ac:dyDescent="0.2">
      <c r="A644" s="16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x14ac:dyDescent="0.2">
      <c r="A645" s="16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x14ac:dyDescent="0.2">
      <c r="A646" s="16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x14ac:dyDescent="0.2">
      <c r="A647" s="16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x14ac:dyDescent="0.2">
      <c r="A648" s="16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x14ac:dyDescent="0.2">
      <c r="A649" s="16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x14ac:dyDescent="0.2">
      <c r="A650" s="16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x14ac:dyDescent="0.2">
      <c r="A651" s="16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x14ac:dyDescent="0.2">
      <c r="A652" s="16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x14ac:dyDescent="0.2">
      <c r="A653" s="16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x14ac:dyDescent="0.2">
      <c r="A654" s="16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x14ac:dyDescent="0.2">
      <c r="A655" s="16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x14ac:dyDescent="0.2">
      <c r="A656" s="16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x14ac:dyDescent="0.2">
      <c r="A657" s="16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x14ac:dyDescent="0.2">
      <c r="A658" s="16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x14ac:dyDescent="0.2">
      <c r="A659" s="16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x14ac:dyDescent="0.2">
      <c r="A660" s="16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x14ac:dyDescent="0.2">
      <c r="A661" s="16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x14ac:dyDescent="0.2">
      <c r="A662" s="16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x14ac:dyDescent="0.2">
      <c r="A663" s="16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x14ac:dyDescent="0.2">
      <c r="A664" s="16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x14ac:dyDescent="0.2">
      <c r="A665" s="16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x14ac:dyDescent="0.2">
      <c r="A666" s="16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x14ac:dyDescent="0.2">
      <c r="A667" s="16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x14ac:dyDescent="0.2">
      <c r="A668" s="16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x14ac:dyDescent="0.2">
      <c r="A669" s="16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x14ac:dyDescent="0.2">
      <c r="A670" s="16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x14ac:dyDescent="0.2">
      <c r="A671" s="16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x14ac:dyDescent="0.2">
      <c r="A672" s="16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x14ac:dyDescent="0.2">
      <c r="A673" s="16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x14ac:dyDescent="0.2">
      <c r="A674" s="16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x14ac:dyDescent="0.2">
      <c r="A675" s="16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x14ac:dyDescent="0.2">
      <c r="A676" s="16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x14ac:dyDescent="0.2">
      <c r="A677" s="16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x14ac:dyDescent="0.2">
      <c r="A678" s="16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x14ac:dyDescent="0.2">
      <c r="A679" s="16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x14ac:dyDescent="0.2">
      <c r="A680" s="16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x14ac:dyDescent="0.2">
      <c r="A681" s="16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x14ac:dyDescent="0.2">
      <c r="A682" s="16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x14ac:dyDescent="0.2">
      <c r="A683" s="16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x14ac:dyDescent="0.2">
      <c r="A684" s="16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x14ac:dyDescent="0.2">
      <c r="A685" s="16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x14ac:dyDescent="0.2">
      <c r="A686" s="16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x14ac:dyDescent="0.2">
      <c r="A687" s="16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x14ac:dyDescent="0.2">
      <c r="A688" s="16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x14ac:dyDescent="0.2">
      <c r="A689" s="16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x14ac:dyDescent="0.2">
      <c r="A690" s="16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x14ac:dyDescent="0.2">
      <c r="A691" s="16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x14ac:dyDescent="0.2">
      <c r="A692" s="16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x14ac:dyDescent="0.2">
      <c r="A693" s="16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x14ac:dyDescent="0.2">
      <c r="A694" s="16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x14ac:dyDescent="0.2">
      <c r="A695" s="16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x14ac:dyDescent="0.2">
      <c r="A696" s="16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x14ac:dyDescent="0.2">
      <c r="A697" s="16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x14ac:dyDescent="0.2">
      <c r="A698" s="16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x14ac:dyDescent="0.2">
      <c r="A699" s="16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x14ac:dyDescent="0.2">
      <c r="A700" s="16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x14ac:dyDescent="0.2">
      <c r="A701" s="16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x14ac:dyDescent="0.2">
      <c r="A702" s="16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x14ac:dyDescent="0.2">
      <c r="A703" s="16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x14ac:dyDescent="0.2">
      <c r="A704" s="16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x14ac:dyDescent="0.2">
      <c r="A705" s="16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x14ac:dyDescent="0.2">
      <c r="A706" s="16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x14ac:dyDescent="0.2">
      <c r="A707" s="16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x14ac:dyDescent="0.2">
      <c r="A708" s="16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x14ac:dyDescent="0.2">
      <c r="A709" s="16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x14ac:dyDescent="0.2">
      <c r="A710" s="16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x14ac:dyDescent="0.2">
      <c r="A711" s="16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x14ac:dyDescent="0.2">
      <c r="A712" s="16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x14ac:dyDescent="0.2">
      <c r="A713" s="16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x14ac:dyDescent="0.2">
      <c r="A714" s="16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x14ac:dyDescent="0.2">
      <c r="A715" s="16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x14ac:dyDescent="0.2">
      <c r="A716" s="16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x14ac:dyDescent="0.2">
      <c r="A717" s="16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x14ac:dyDescent="0.2">
      <c r="A718" s="16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x14ac:dyDescent="0.2">
      <c r="A719" s="16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x14ac:dyDescent="0.2">
      <c r="A720" s="16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x14ac:dyDescent="0.2">
      <c r="A721" s="16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x14ac:dyDescent="0.2">
      <c r="A722" s="16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x14ac:dyDescent="0.2">
      <c r="A723" s="16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x14ac:dyDescent="0.2">
      <c r="A724" s="16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x14ac:dyDescent="0.2">
      <c r="A725" s="16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x14ac:dyDescent="0.2">
      <c r="A726" s="16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x14ac:dyDescent="0.2">
      <c r="A727" s="16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x14ac:dyDescent="0.2">
      <c r="A728" s="16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x14ac:dyDescent="0.2">
      <c r="A729" s="16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x14ac:dyDescent="0.2">
      <c r="A730" s="16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x14ac:dyDescent="0.2">
      <c r="A731" s="16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x14ac:dyDescent="0.2">
      <c r="A732" s="16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x14ac:dyDescent="0.2">
      <c r="A733" s="16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x14ac:dyDescent="0.2">
      <c r="A734" s="16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x14ac:dyDescent="0.2">
      <c r="A735" s="16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x14ac:dyDescent="0.2">
      <c r="A736" s="16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x14ac:dyDescent="0.2">
      <c r="A737" s="16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x14ac:dyDescent="0.2">
      <c r="A738" s="16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x14ac:dyDescent="0.2">
      <c r="A739" s="16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x14ac:dyDescent="0.2">
      <c r="A740" s="16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x14ac:dyDescent="0.2">
      <c r="A741" s="16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x14ac:dyDescent="0.2">
      <c r="A742" s="16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x14ac:dyDescent="0.2">
      <c r="A743" s="16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x14ac:dyDescent="0.2">
      <c r="A744" s="16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x14ac:dyDescent="0.2">
      <c r="A745" s="16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x14ac:dyDescent="0.2">
      <c r="A746" s="16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x14ac:dyDescent="0.2">
      <c r="A747" s="16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x14ac:dyDescent="0.2">
      <c r="A748" s="16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x14ac:dyDescent="0.2">
      <c r="A749" s="16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x14ac:dyDescent="0.2">
      <c r="A750" s="16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x14ac:dyDescent="0.2">
      <c r="A751" s="16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x14ac:dyDescent="0.2">
      <c r="A752" s="16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x14ac:dyDescent="0.2">
      <c r="A753" s="16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x14ac:dyDescent="0.2">
      <c r="A754" s="16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x14ac:dyDescent="0.2">
      <c r="A755" s="16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x14ac:dyDescent="0.2">
      <c r="A756" s="16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x14ac:dyDescent="0.2">
      <c r="A757" s="16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x14ac:dyDescent="0.2">
      <c r="A758" s="16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x14ac:dyDescent="0.2">
      <c r="A759" s="16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x14ac:dyDescent="0.2">
      <c r="A760" s="16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x14ac:dyDescent="0.2">
      <c r="A761" s="16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x14ac:dyDescent="0.2">
      <c r="A762" s="16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x14ac:dyDescent="0.2">
      <c r="A763" s="16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x14ac:dyDescent="0.2">
      <c r="A764" s="16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x14ac:dyDescent="0.2">
      <c r="A765" s="16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x14ac:dyDescent="0.2">
      <c r="A766" s="16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x14ac:dyDescent="0.2">
      <c r="A767" s="16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x14ac:dyDescent="0.2">
      <c r="A768" s="16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x14ac:dyDescent="0.2">
      <c r="A769" s="16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x14ac:dyDescent="0.2">
      <c r="A770" s="16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x14ac:dyDescent="0.2">
      <c r="A771" s="16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x14ac:dyDescent="0.2">
      <c r="A772" s="16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x14ac:dyDescent="0.2">
      <c r="A773" s="16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x14ac:dyDescent="0.2">
      <c r="A774" s="16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x14ac:dyDescent="0.2">
      <c r="A775" s="16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x14ac:dyDescent="0.2">
      <c r="A776" s="16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x14ac:dyDescent="0.2">
      <c r="A777" s="16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x14ac:dyDescent="0.2">
      <c r="A778" s="16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x14ac:dyDescent="0.2">
      <c r="A779" s="16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x14ac:dyDescent="0.2">
      <c r="A780" s="16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x14ac:dyDescent="0.2">
      <c r="A781" s="16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x14ac:dyDescent="0.2">
      <c r="A782" s="16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x14ac:dyDescent="0.2">
      <c r="A783" s="16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x14ac:dyDescent="0.2">
      <c r="A784" s="16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x14ac:dyDescent="0.2">
      <c r="A785" s="16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x14ac:dyDescent="0.2">
      <c r="A786" s="16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x14ac:dyDescent="0.2">
      <c r="A787" s="16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x14ac:dyDescent="0.2">
      <c r="A788" s="16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x14ac:dyDescent="0.2">
      <c r="A789" s="16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x14ac:dyDescent="0.2">
      <c r="A790" s="16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x14ac:dyDescent="0.2">
      <c r="A791" s="16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x14ac:dyDescent="0.2">
      <c r="A792" s="16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x14ac:dyDescent="0.2">
      <c r="A793" s="16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x14ac:dyDescent="0.2">
      <c r="A794" s="16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x14ac:dyDescent="0.2">
      <c r="A795" s="16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x14ac:dyDescent="0.2">
      <c r="A796" s="16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x14ac:dyDescent="0.2">
      <c r="A797" s="16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x14ac:dyDescent="0.2">
      <c r="A798" s="16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x14ac:dyDescent="0.2">
      <c r="A799" s="16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x14ac:dyDescent="0.2">
      <c r="A800" s="16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x14ac:dyDescent="0.2">
      <c r="A801" s="16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x14ac:dyDescent="0.2">
      <c r="A802" s="16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x14ac:dyDescent="0.2">
      <c r="A803" s="16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x14ac:dyDescent="0.2">
      <c r="A804" s="16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x14ac:dyDescent="0.2">
      <c r="A805" s="16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x14ac:dyDescent="0.2">
      <c r="A806" s="16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x14ac:dyDescent="0.2">
      <c r="A807" s="16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x14ac:dyDescent="0.2">
      <c r="A808" s="16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x14ac:dyDescent="0.2">
      <c r="A809" s="16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x14ac:dyDescent="0.2">
      <c r="A810" s="16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x14ac:dyDescent="0.2">
      <c r="A811" s="16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x14ac:dyDescent="0.2">
      <c r="A812" s="16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x14ac:dyDescent="0.2">
      <c r="A813" s="16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x14ac:dyDescent="0.2">
      <c r="A814" s="16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x14ac:dyDescent="0.2">
      <c r="A815" s="16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x14ac:dyDescent="0.2">
      <c r="A816" s="16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x14ac:dyDescent="0.2">
      <c r="A817" s="16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x14ac:dyDescent="0.2">
      <c r="A818" s="16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x14ac:dyDescent="0.2">
      <c r="A819" s="16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x14ac:dyDescent="0.2">
      <c r="A820" s="16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x14ac:dyDescent="0.2">
      <c r="A821" s="16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x14ac:dyDescent="0.2">
      <c r="A822" s="16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x14ac:dyDescent="0.2">
      <c r="A823" s="16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x14ac:dyDescent="0.2">
      <c r="A824" s="16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x14ac:dyDescent="0.2">
      <c r="A825" s="16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x14ac:dyDescent="0.2">
      <c r="A826" s="16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x14ac:dyDescent="0.2">
      <c r="A827" s="16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x14ac:dyDescent="0.2">
      <c r="A828" s="16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x14ac:dyDescent="0.2">
      <c r="A829" s="16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x14ac:dyDescent="0.2">
      <c r="A830" s="16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x14ac:dyDescent="0.2">
      <c r="A831" s="16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x14ac:dyDescent="0.2">
      <c r="A832" s="16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x14ac:dyDescent="0.2">
      <c r="A833" s="16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x14ac:dyDescent="0.2">
      <c r="A834" s="16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x14ac:dyDescent="0.2">
      <c r="A835" s="16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x14ac:dyDescent="0.2">
      <c r="A836" s="16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x14ac:dyDescent="0.2">
      <c r="A837" s="16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x14ac:dyDescent="0.2">
      <c r="A838" s="16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x14ac:dyDescent="0.2">
      <c r="A839" s="16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x14ac:dyDescent="0.2">
      <c r="A840" s="16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x14ac:dyDescent="0.2">
      <c r="A841" s="16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x14ac:dyDescent="0.2">
      <c r="A842" s="16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x14ac:dyDescent="0.2">
      <c r="A843" s="16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x14ac:dyDescent="0.2">
      <c r="A844" s="16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x14ac:dyDescent="0.2">
      <c r="A845" s="16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x14ac:dyDescent="0.2">
      <c r="A846" s="16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x14ac:dyDescent="0.2">
      <c r="A847" s="16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x14ac:dyDescent="0.2">
      <c r="A848" s="16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x14ac:dyDescent="0.2">
      <c r="A849" s="16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x14ac:dyDescent="0.2">
      <c r="A850" s="16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x14ac:dyDescent="0.2">
      <c r="A851" s="16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x14ac:dyDescent="0.2">
      <c r="A852" s="16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x14ac:dyDescent="0.2">
      <c r="A853" s="16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x14ac:dyDescent="0.2">
      <c r="A854" s="16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x14ac:dyDescent="0.2">
      <c r="A855" s="16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x14ac:dyDescent="0.2">
      <c r="A856" s="16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x14ac:dyDescent="0.2">
      <c r="A857" s="16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x14ac:dyDescent="0.2">
      <c r="A858" s="16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x14ac:dyDescent="0.2">
      <c r="A859" s="16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x14ac:dyDescent="0.2">
      <c r="A860" s="16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x14ac:dyDescent="0.2">
      <c r="A861" s="16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x14ac:dyDescent="0.2">
      <c r="A862" s="16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x14ac:dyDescent="0.2">
      <c r="A863" s="16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x14ac:dyDescent="0.2">
      <c r="A864" s="16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x14ac:dyDescent="0.2">
      <c r="A865" s="16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x14ac:dyDescent="0.2">
      <c r="A866" s="16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x14ac:dyDescent="0.2">
      <c r="A867" s="16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x14ac:dyDescent="0.2">
      <c r="A868" s="16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x14ac:dyDescent="0.2">
      <c r="A869" s="16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x14ac:dyDescent="0.2">
      <c r="A870" s="16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x14ac:dyDescent="0.2">
      <c r="A871" s="16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x14ac:dyDescent="0.2">
      <c r="A872" s="16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x14ac:dyDescent="0.2">
      <c r="A873" s="16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x14ac:dyDescent="0.2">
      <c r="A874" s="16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x14ac:dyDescent="0.2">
      <c r="A875" s="16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x14ac:dyDescent="0.2">
      <c r="A876" s="16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x14ac:dyDescent="0.2">
      <c r="A877" s="16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x14ac:dyDescent="0.2">
      <c r="A878" s="16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x14ac:dyDescent="0.2">
      <c r="A879" s="16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x14ac:dyDescent="0.2">
      <c r="A880" s="16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x14ac:dyDescent="0.2">
      <c r="A881" s="16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x14ac:dyDescent="0.2">
      <c r="A882" s="16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x14ac:dyDescent="0.2">
      <c r="A883" s="16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x14ac:dyDescent="0.2">
      <c r="A884" s="16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x14ac:dyDescent="0.2">
      <c r="A885" s="16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x14ac:dyDescent="0.2">
      <c r="A886" s="16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x14ac:dyDescent="0.2">
      <c r="A887" s="16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x14ac:dyDescent="0.2">
      <c r="A888" s="16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x14ac:dyDescent="0.2">
      <c r="A889" s="16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x14ac:dyDescent="0.2">
      <c r="A890" s="16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x14ac:dyDescent="0.2">
      <c r="A891" s="16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x14ac:dyDescent="0.2">
      <c r="A892" s="16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x14ac:dyDescent="0.2">
      <c r="A893" s="16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x14ac:dyDescent="0.2">
      <c r="A894" s="16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x14ac:dyDescent="0.2">
      <c r="A895" s="16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x14ac:dyDescent="0.2">
      <c r="A896" s="16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x14ac:dyDescent="0.2">
      <c r="A897" s="16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x14ac:dyDescent="0.2">
      <c r="A898" s="16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x14ac:dyDescent="0.2">
      <c r="A899" s="16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x14ac:dyDescent="0.2">
      <c r="A900" s="16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x14ac:dyDescent="0.2">
      <c r="A901" s="16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x14ac:dyDescent="0.2">
      <c r="A902" s="16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x14ac:dyDescent="0.2">
      <c r="A903" s="16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x14ac:dyDescent="0.2">
      <c r="A904" s="16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x14ac:dyDescent="0.2">
      <c r="A905" s="16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x14ac:dyDescent="0.2">
      <c r="A906" s="16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x14ac:dyDescent="0.2">
      <c r="A907" s="16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x14ac:dyDescent="0.2">
      <c r="A908" s="16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x14ac:dyDescent="0.2">
      <c r="A909" s="16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x14ac:dyDescent="0.2">
      <c r="A910" s="16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x14ac:dyDescent="0.2">
      <c r="A911" s="16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x14ac:dyDescent="0.2">
      <c r="A912" s="16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x14ac:dyDescent="0.2">
      <c r="A913" s="16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x14ac:dyDescent="0.2">
      <c r="A914" s="16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x14ac:dyDescent="0.2">
      <c r="A915" s="16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x14ac:dyDescent="0.2">
      <c r="A916" s="16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x14ac:dyDescent="0.2">
      <c r="A917" s="16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x14ac:dyDescent="0.2">
      <c r="A918" s="16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x14ac:dyDescent="0.2">
      <c r="A919" s="16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x14ac:dyDescent="0.2">
      <c r="A920" s="16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x14ac:dyDescent="0.2">
      <c r="A921" s="16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x14ac:dyDescent="0.2">
      <c r="A922" s="16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x14ac:dyDescent="0.2">
      <c r="A923" s="16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x14ac:dyDescent="0.2">
      <c r="A924" s="16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x14ac:dyDescent="0.2">
      <c r="A925" s="16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x14ac:dyDescent="0.2">
      <c r="A926" s="16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x14ac:dyDescent="0.2">
      <c r="A927" s="16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x14ac:dyDescent="0.2">
      <c r="A928" s="16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x14ac:dyDescent="0.2">
      <c r="A929" s="16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x14ac:dyDescent="0.2">
      <c r="A930" s="16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x14ac:dyDescent="0.2">
      <c r="A931" s="16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x14ac:dyDescent="0.2">
      <c r="A932" s="16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x14ac:dyDescent="0.2">
      <c r="A933" s="16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x14ac:dyDescent="0.2">
      <c r="A934" s="16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x14ac:dyDescent="0.2">
      <c r="A935" s="16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x14ac:dyDescent="0.2">
      <c r="A936" s="16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x14ac:dyDescent="0.2">
      <c r="A937" s="16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x14ac:dyDescent="0.2">
      <c r="A938" s="16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x14ac:dyDescent="0.2">
      <c r="A939" s="16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x14ac:dyDescent="0.2">
      <c r="A940" s="16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x14ac:dyDescent="0.2">
      <c r="A941" s="16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x14ac:dyDescent="0.2">
      <c r="A942" s="16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x14ac:dyDescent="0.2">
      <c r="A943" s="16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x14ac:dyDescent="0.2">
      <c r="A944" s="16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x14ac:dyDescent="0.2">
      <c r="A945" s="16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x14ac:dyDescent="0.2">
      <c r="A946" s="16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x14ac:dyDescent="0.2">
      <c r="A947" s="16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x14ac:dyDescent="0.2">
      <c r="A948" s="16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x14ac:dyDescent="0.2">
      <c r="A949" s="16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x14ac:dyDescent="0.2">
      <c r="A950" s="16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x14ac:dyDescent="0.2">
      <c r="A951" s="16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x14ac:dyDescent="0.2">
      <c r="A952" s="16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x14ac:dyDescent="0.2">
      <c r="A953" s="16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x14ac:dyDescent="0.2">
      <c r="A954" s="16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x14ac:dyDescent="0.2">
      <c r="A955" s="16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x14ac:dyDescent="0.2">
      <c r="A956" s="16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x14ac:dyDescent="0.2">
      <c r="A957" s="16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x14ac:dyDescent="0.2">
      <c r="A958" s="16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x14ac:dyDescent="0.2">
      <c r="A959" s="16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x14ac:dyDescent="0.2">
      <c r="A960" s="16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x14ac:dyDescent="0.2">
      <c r="A961" s="16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x14ac:dyDescent="0.2">
      <c r="A962" s="16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x14ac:dyDescent="0.2">
      <c r="A963" s="16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x14ac:dyDescent="0.2">
      <c r="A964" s="16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x14ac:dyDescent="0.2">
      <c r="A965" s="16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x14ac:dyDescent="0.2">
      <c r="A966" s="16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x14ac:dyDescent="0.2">
      <c r="A967" s="16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x14ac:dyDescent="0.2">
      <c r="A968" s="16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x14ac:dyDescent="0.2">
      <c r="A969" s="16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x14ac:dyDescent="0.2">
      <c r="A970" s="16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x14ac:dyDescent="0.2">
      <c r="A971" s="16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x14ac:dyDescent="0.2">
      <c r="A972" s="16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x14ac:dyDescent="0.2">
      <c r="A973" s="16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x14ac:dyDescent="0.2">
      <c r="A974" s="16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x14ac:dyDescent="0.2">
      <c r="A975" s="16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x14ac:dyDescent="0.2">
      <c r="A976" s="16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x14ac:dyDescent="0.2">
      <c r="A977" s="16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x14ac:dyDescent="0.2">
      <c r="A978" s="16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x14ac:dyDescent="0.2">
      <c r="A979" s="16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x14ac:dyDescent="0.2">
      <c r="A980" s="16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x14ac:dyDescent="0.2">
      <c r="A981" s="16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x14ac:dyDescent="0.2">
      <c r="A982" s="16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x14ac:dyDescent="0.2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x14ac:dyDescent="0.2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x14ac:dyDescent="0.2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x14ac:dyDescent="0.2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x14ac:dyDescent="0.2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x14ac:dyDescent="0.2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x14ac:dyDescent="0.2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x14ac:dyDescent="0.2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</sheetData>
  <mergeCells count="97">
    <mergeCell ref="E14:F14"/>
    <mergeCell ref="I19:J19"/>
    <mergeCell ref="E15:F15"/>
    <mergeCell ref="I15:J15"/>
    <mergeCell ref="H16:H18"/>
    <mergeCell ref="I16:J16"/>
    <mergeCell ref="I17:J17"/>
    <mergeCell ref="I18:J18"/>
    <mergeCell ref="I14:J14"/>
    <mergeCell ref="E12:F12"/>
    <mergeCell ref="E13:F13"/>
    <mergeCell ref="A1:E1"/>
    <mergeCell ref="F1:O1"/>
    <mergeCell ref="A2:E2"/>
    <mergeCell ref="F2:O2"/>
    <mergeCell ref="H5:O5"/>
    <mergeCell ref="A6:A8"/>
    <mergeCell ref="B6:B8"/>
    <mergeCell ref="E6:F8"/>
    <mergeCell ref="H6:H8"/>
    <mergeCell ref="C6:C8"/>
    <mergeCell ref="D6:D8"/>
    <mergeCell ref="E9:F9"/>
    <mergeCell ref="E10:F10"/>
    <mergeCell ref="E11:F11"/>
    <mergeCell ref="M6:M8"/>
    <mergeCell ref="N6:O8"/>
    <mergeCell ref="N9:O9"/>
    <mergeCell ref="N10:O10"/>
    <mergeCell ref="N11:O11"/>
    <mergeCell ref="I6:J8"/>
    <mergeCell ref="K6:L7"/>
    <mergeCell ref="I9:J9"/>
    <mergeCell ref="I10:J10"/>
    <mergeCell ref="I11:J11"/>
    <mergeCell ref="I23:I24"/>
    <mergeCell ref="J23:N23"/>
    <mergeCell ref="N12:O12"/>
    <mergeCell ref="N13:O13"/>
    <mergeCell ref="I20:M20"/>
    <mergeCell ref="H21:M21"/>
    <mergeCell ref="I12:J12"/>
    <mergeCell ref="I13:J13"/>
    <mergeCell ref="N14:O14"/>
    <mergeCell ref="N15:O15"/>
    <mergeCell ref="N16:O16"/>
    <mergeCell ref="N17:O17"/>
    <mergeCell ref="O23:O24"/>
    <mergeCell ref="N18:O18"/>
    <mergeCell ref="N19:O19"/>
    <mergeCell ref="N20:O20"/>
    <mergeCell ref="D56:H56"/>
    <mergeCell ref="D57:H57"/>
    <mergeCell ref="I57:K57"/>
    <mergeCell ref="L57:O57"/>
    <mergeCell ref="B55:G55"/>
    <mergeCell ref="I56:K56"/>
    <mergeCell ref="L56:O56"/>
    <mergeCell ref="A56:B56"/>
    <mergeCell ref="A57:B57"/>
    <mergeCell ref="E49:G49"/>
    <mergeCell ref="A23:A24"/>
    <mergeCell ref="B23:B24"/>
    <mergeCell ref="C23:C24"/>
    <mergeCell ref="D23:D24"/>
    <mergeCell ref="E23:G24"/>
    <mergeCell ref="E27:G27"/>
    <mergeCell ref="E33:G33"/>
    <mergeCell ref="E32:G32"/>
    <mergeCell ref="E34:G34"/>
    <mergeCell ref="E31:G31"/>
    <mergeCell ref="E46:G46"/>
    <mergeCell ref="E39:G39"/>
    <mergeCell ref="E40:G40"/>
    <mergeCell ref="E41:G41"/>
    <mergeCell ref="E42:G42"/>
    <mergeCell ref="E54:G54"/>
    <mergeCell ref="E50:G50"/>
    <mergeCell ref="E51:G51"/>
    <mergeCell ref="E52:G52"/>
    <mergeCell ref="E53:G53"/>
    <mergeCell ref="E38:G38"/>
    <mergeCell ref="N21:O21"/>
    <mergeCell ref="E47:G47"/>
    <mergeCell ref="E48:G48"/>
    <mergeCell ref="H23:H24"/>
    <mergeCell ref="E25:G25"/>
    <mergeCell ref="E26:G26"/>
    <mergeCell ref="E35:G35"/>
    <mergeCell ref="E36:G36"/>
    <mergeCell ref="E37:G37"/>
    <mergeCell ref="E28:G28"/>
    <mergeCell ref="E29:G29"/>
    <mergeCell ref="E30:G30"/>
    <mergeCell ref="E43:G43"/>
    <mergeCell ref="E44:G44"/>
    <mergeCell ref="E45:G45"/>
  </mergeCells>
  <pageMargins left="0" right="0" top="0" bottom="0" header="0.3" footer="0.3"/>
  <pageSetup paperSize="9" scale="9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I27" sqref="I27"/>
    </sheetView>
  </sheetViews>
  <sheetFormatPr defaultRowHeight="12.75" x14ac:dyDescent="0.2"/>
  <cols>
    <col min="1" max="1" width="4.42578125" style="67" bestFit="1" customWidth="1"/>
    <col min="2" max="2" width="18.42578125" style="67" bestFit="1" customWidth="1"/>
    <col min="3" max="3" width="10.140625" style="67" hidden="1" customWidth="1"/>
    <col min="4" max="4" width="6.140625" style="67" hidden="1" customWidth="1"/>
    <col min="5" max="5" width="35.5703125" style="67" hidden="1" customWidth="1"/>
    <col min="6" max="6" width="4.42578125" style="67" hidden="1" customWidth="1"/>
    <col min="7" max="7" width="0" style="67" hidden="1" customWidth="1"/>
    <col min="8" max="8" width="9.140625" style="67"/>
    <col min="9" max="10" width="9.140625" style="69"/>
    <col min="11" max="16384" width="9.140625" style="67"/>
  </cols>
  <sheetData>
    <row r="1" spans="1:13" ht="38.25" x14ac:dyDescent="0.2">
      <c r="A1" s="65" t="s">
        <v>3</v>
      </c>
      <c r="B1" s="65" t="s">
        <v>31</v>
      </c>
      <c r="C1" s="65" t="s">
        <v>182</v>
      </c>
      <c r="D1" s="65" t="s">
        <v>183</v>
      </c>
      <c r="E1" s="66" t="s">
        <v>34</v>
      </c>
      <c r="F1" s="65" t="s">
        <v>184</v>
      </c>
      <c r="H1" s="74" t="s">
        <v>204</v>
      </c>
      <c r="I1" s="70" t="s">
        <v>202</v>
      </c>
      <c r="J1" s="71" t="s">
        <v>203</v>
      </c>
      <c r="K1" s="72"/>
      <c r="L1" s="72"/>
      <c r="M1" s="72"/>
    </row>
    <row r="2" spans="1:13" ht="15.75" x14ac:dyDescent="0.2">
      <c r="A2" s="22">
        <v>1</v>
      </c>
      <c r="B2" s="1" t="s">
        <v>48</v>
      </c>
      <c r="C2" s="4" t="s">
        <v>116</v>
      </c>
      <c r="D2" s="2" t="s">
        <v>185</v>
      </c>
      <c r="E2" s="68" t="s">
        <v>140</v>
      </c>
      <c r="F2" s="23">
        <v>2</v>
      </c>
      <c r="H2" s="75" t="s">
        <v>201</v>
      </c>
      <c r="I2" s="73" t="s">
        <v>201</v>
      </c>
      <c r="J2" s="73"/>
      <c r="K2" s="72"/>
      <c r="L2" s="72"/>
      <c r="M2" s="72"/>
    </row>
    <row r="3" spans="1:13" ht="15.75" x14ac:dyDescent="0.2">
      <c r="A3" s="22">
        <v>2</v>
      </c>
      <c r="B3" s="1" t="s">
        <v>49</v>
      </c>
      <c r="C3" s="4" t="s">
        <v>124</v>
      </c>
      <c r="D3" s="1" t="s">
        <v>186</v>
      </c>
      <c r="E3" s="68" t="s">
        <v>79</v>
      </c>
      <c r="F3" s="23">
        <v>4</v>
      </c>
      <c r="H3" s="75" t="s">
        <v>201</v>
      </c>
      <c r="I3" s="73" t="s">
        <v>201</v>
      </c>
      <c r="J3" s="73"/>
      <c r="K3" s="72"/>
      <c r="L3" s="72"/>
      <c r="M3" s="72"/>
    </row>
    <row r="4" spans="1:13" ht="15.75" x14ac:dyDescent="0.2">
      <c r="A4" s="22">
        <v>3</v>
      </c>
      <c r="B4" s="1" t="s">
        <v>54</v>
      </c>
      <c r="C4" s="4" t="s">
        <v>111</v>
      </c>
      <c r="D4" s="1" t="s">
        <v>108</v>
      </c>
      <c r="E4" s="68" t="s">
        <v>176</v>
      </c>
      <c r="F4" s="23">
        <v>6</v>
      </c>
      <c r="H4" s="75" t="s">
        <v>201</v>
      </c>
      <c r="I4" s="73" t="s">
        <v>201</v>
      </c>
      <c r="J4" s="73"/>
      <c r="K4" s="72"/>
      <c r="L4" s="72"/>
      <c r="M4" s="72"/>
    </row>
    <row r="5" spans="1:13" ht="15.75" x14ac:dyDescent="0.2">
      <c r="A5" s="22">
        <v>4</v>
      </c>
      <c r="B5" s="1" t="s">
        <v>50</v>
      </c>
      <c r="C5" s="4" t="s">
        <v>112</v>
      </c>
      <c r="D5" s="1" t="s">
        <v>187</v>
      </c>
      <c r="E5" s="2" t="s">
        <v>180</v>
      </c>
      <c r="F5" s="3">
        <v>19</v>
      </c>
      <c r="H5" s="75" t="s">
        <v>201</v>
      </c>
      <c r="I5" s="73" t="s">
        <v>201</v>
      </c>
      <c r="J5" s="73"/>
      <c r="K5" s="72"/>
      <c r="L5" s="72"/>
      <c r="M5" s="72"/>
    </row>
    <row r="6" spans="1:13" ht="25.5" x14ac:dyDescent="0.2">
      <c r="A6" s="22">
        <v>5</v>
      </c>
      <c r="B6" s="1" t="s">
        <v>188</v>
      </c>
      <c r="C6" s="4" t="s">
        <v>113</v>
      </c>
      <c r="D6" s="1" t="s">
        <v>187</v>
      </c>
      <c r="E6" s="2" t="s">
        <v>162</v>
      </c>
      <c r="F6" s="3">
        <v>19</v>
      </c>
      <c r="H6" s="75" t="s">
        <v>201</v>
      </c>
      <c r="I6" s="73"/>
      <c r="J6" s="73"/>
      <c r="K6" s="72"/>
      <c r="L6" s="72"/>
      <c r="M6" s="72"/>
    </row>
    <row r="7" spans="1:13" ht="15.75" x14ac:dyDescent="0.2">
      <c r="A7" s="22">
        <v>6</v>
      </c>
      <c r="B7" s="1" t="s">
        <v>52</v>
      </c>
      <c r="C7" s="4" t="s">
        <v>113</v>
      </c>
      <c r="D7" s="1" t="s">
        <v>187</v>
      </c>
      <c r="E7" s="2" t="s">
        <v>181</v>
      </c>
      <c r="F7" s="3">
        <v>19</v>
      </c>
      <c r="H7" s="75" t="s">
        <v>201</v>
      </c>
      <c r="I7" s="73" t="s">
        <v>201</v>
      </c>
      <c r="J7" s="73"/>
      <c r="K7" s="72"/>
      <c r="L7" s="72"/>
      <c r="M7" s="72"/>
    </row>
    <row r="8" spans="1:13" ht="25.5" x14ac:dyDescent="0.2">
      <c r="A8" s="22">
        <v>7</v>
      </c>
      <c r="B8" s="1" t="s">
        <v>55</v>
      </c>
      <c r="C8" s="29" t="s">
        <v>126</v>
      </c>
      <c r="D8" s="1" t="s">
        <v>187</v>
      </c>
      <c r="E8" s="68" t="s">
        <v>189</v>
      </c>
      <c r="F8" s="23">
        <v>19</v>
      </c>
      <c r="H8" s="75" t="s">
        <v>201</v>
      </c>
      <c r="I8" s="73" t="s">
        <v>201</v>
      </c>
      <c r="J8" s="73"/>
      <c r="K8" s="72"/>
      <c r="L8" s="72"/>
      <c r="M8" s="72"/>
    </row>
    <row r="9" spans="1:13" ht="25.5" x14ac:dyDescent="0.2">
      <c r="A9" s="22">
        <v>8</v>
      </c>
      <c r="B9" s="1" t="s">
        <v>57</v>
      </c>
      <c r="C9" s="29" t="s">
        <v>114</v>
      </c>
      <c r="D9" s="1" t="s">
        <v>190</v>
      </c>
      <c r="E9" s="68" t="s">
        <v>191</v>
      </c>
      <c r="F9" s="23">
        <v>19</v>
      </c>
      <c r="H9" s="75" t="s">
        <v>201</v>
      </c>
      <c r="I9" s="73" t="s">
        <v>201</v>
      </c>
      <c r="J9" s="73"/>
      <c r="K9" s="72"/>
      <c r="L9" s="72"/>
      <c r="M9" s="72"/>
    </row>
    <row r="10" spans="1:13" ht="25.5" x14ac:dyDescent="0.2">
      <c r="A10" s="22">
        <v>9</v>
      </c>
      <c r="B10" s="1" t="s">
        <v>58</v>
      </c>
      <c r="C10" s="29" t="s">
        <v>115</v>
      </c>
      <c r="D10" s="1" t="s">
        <v>187</v>
      </c>
      <c r="E10" s="68" t="s">
        <v>163</v>
      </c>
      <c r="F10" s="23">
        <v>19</v>
      </c>
      <c r="H10" s="75" t="s">
        <v>201</v>
      </c>
      <c r="I10" s="73" t="s">
        <v>201</v>
      </c>
      <c r="J10" s="73"/>
      <c r="K10" s="72"/>
      <c r="L10" s="72"/>
      <c r="M10" s="72"/>
    </row>
    <row r="11" spans="1:13" ht="25.5" x14ac:dyDescent="0.2">
      <c r="A11" s="22">
        <v>10</v>
      </c>
      <c r="B11" s="1" t="s">
        <v>59</v>
      </c>
      <c r="C11" s="29" t="s">
        <v>115</v>
      </c>
      <c r="D11" s="1" t="s">
        <v>187</v>
      </c>
      <c r="E11" s="68" t="s">
        <v>192</v>
      </c>
      <c r="F11" s="23">
        <v>19</v>
      </c>
      <c r="H11" s="75" t="s">
        <v>201</v>
      </c>
      <c r="I11" s="73" t="s">
        <v>201</v>
      </c>
      <c r="J11" s="73"/>
      <c r="K11" s="72"/>
      <c r="L11" s="72"/>
      <c r="M11" s="72"/>
    </row>
    <row r="12" spans="1:13" ht="25.5" x14ac:dyDescent="0.2">
      <c r="A12" s="22">
        <v>11</v>
      </c>
      <c r="B12" s="1" t="s">
        <v>60</v>
      </c>
      <c r="C12" s="29" t="s">
        <v>115</v>
      </c>
      <c r="D12" s="1" t="s">
        <v>187</v>
      </c>
      <c r="E12" s="68" t="s">
        <v>164</v>
      </c>
      <c r="F12" s="23">
        <v>19</v>
      </c>
      <c r="H12" s="75" t="s">
        <v>201</v>
      </c>
      <c r="I12" s="73" t="s">
        <v>201</v>
      </c>
      <c r="J12" s="73"/>
      <c r="K12" s="72"/>
      <c r="L12" s="72"/>
      <c r="M12" s="72"/>
    </row>
    <row r="13" spans="1:13" ht="15.75" x14ac:dyDescent="0.2">
      <c r="A13" s="22">
        <v>12</v>
      </c>
      <c r="B13" s="7" t="s">
        <v>61</v>
      </c>
      <c r="C13" s="29" t="s">
        <v>116</v>
      </c>
      <c r="D13" s="1" t="s">
        <v>190</v>
      </c>
      <c r="E13" s="68" t="s">
        <v>193</v>
      </c>
      <c r="F13" s="23">
        <v>19</v>
      </c>
      <c r="H13" s="75" t="s">
        <v>201</v>
      </c>
      <c r="I13" s="73" t="s">
        <v>201</v>
      </c>
      <c r="J13" s="73"/>
      <c r="K13" s="72"/>
      <c r="L13" s="72"/>
      <c r="M13" s="72"/>
    </row>
    <row r="14" spans="1:13" ht="15.75" x14ac:dyDescent="0.2">
      <c r="A14" s="22">
        <v>13</v>
      </c>
      <c r="B14" s="7" t="s">
        <v>62</v>
      </c>
      <c r="C14" s="29" t="s">
        <v>116</v>
      </c>
      <c r="D14" s="1" t="s">
        <v>187</v>
      </c>
      <c r="E14" s="68" t="s">
        <v>165</v>
      </c>
      <c r="F14" s="23">
        <v>19</v>
      </c>
      <c r="H14" s="75" t="s">
        <v>201</v>
      </c>
      <c r="I14" s="73"/>
      <c r="J14" s="73"/>
      <c r="K14" s="72"/>
      <c r="L14" s="72"/>
      <c r="M14" s="72"/>
    </row>
    <row r="15" spans="1:13" ht="25.5" x14ac:dyDescent="0.2">
      <c r="A15" s="22">
        <v>14</v>
      </c>
      <c r="B15" s="7" t="s">
        <v>63</v>
      </c>
      <c r="C15" s="29" t="s">
        <v>116</v>
      </c>
      <c r="D15" s="1" t="s">
        <v>187</v>
      </c>
      <c r="E15" s="68" t="s">
        <v>148</v>
      </c>
      <c r="F15" s="23">
        <v>19</v>
      </c>
      <c r="H15" s="75" t="s">
        <v>201</v>
      </c>
      <c r="I15" s="73" t="s">
        <v>201</v>
      </c>
      <c r="J15" s="73"/>
      <c r="K15" s="72"/>
      <c r="L15" s="72"/>
      <c r="M15" s="72"/>
    </row>
    <row r="16" spans="1:13" ht="15.75" x14ac:dyDescent="0.2">
      <c r="A16" s="22">
        <v>15</v>
      </c>
      <c r="B16" s="7" t="s">
        <v>64</v>
      </c>
      <c r="C16" s="29" t="s">
        <v>116</v>
      </c>
      <c r="D16" s="1" t="s">
        <v>187</v>
      </c>
      <c r="E16" s="68" t="s">
        <v>194</v>
      </c>
      <c r="F16" s="23">
        <v>19</v>
      </c>
      <c r="H16" s="75" t="s">
        <v>201</v>
      </c>
      <c r="I16" s="73"/>
      <c r="J16" s="73"/>
      <c r="K16" s="72"/>
      <c r="L16" s="72"/>
      <c r="M16" s="72"/>
    </row>
    <row r="17" spans="1:13" ht="25.5" x14ac:dyDescent="0.2">
      <c r="A17" s="22">
        <v>16</v>
      </c>
      <c r="B17" s="7" t="s">
        <v>65</v>
      </c>
      <c r="C17" s="29" t="s">
        <v>120</v>
      </c>
      <c r="D17" s="1" t="s">
        <v>187</v>
      </c>
      <c r="E17" s="68" t="s">
        <v>173</v>
      </c>
      <c r="F17" s="23">
        <v>19</v>
      </c>
      <c r="H17" s="75" t="s">
        <v>201</v>
      </c>
      <c r="I17" s="73" t="s">
        <v>201</v>
      </c>
      <c r="J17" s="73"/>
      <c r="K17" s="72"/>
      <c r="L17" s="72"/>
      <c r="M17" s="72"/>
    </row>
    <row r="18" spans="1:13" ht="25.5" x14ac:dyDescent="0.2">
      <c r="A18" s="22">
        <v>17</v>
      </c>
      <c r="B18" s="7" t="s">
        <v>66</v>
      </c>
      <c r="C18" s="29" t="s">
        <v>117</v>
      </c>
      <c r="D18" s="1" t="s">
        <v>187</v>
      </c>
      <c r="E18" s="68" t="s">
        <v>166</v>
      </c>
      <c r="F18" s="23">
        <v>19</v>
      </c>
      <c r="H18" s="75" t="s">
        <v>201</v>
      </c>
      <c r="I18" s="73"/>
      <c r="J18" s="73"/>
      <c r="K18" s="72"/>
      <c r="L18" s="72"/>
      <c r="M18" s="72"/>
    </row>
    <row r="19" spans="1:13" ht="25.5" x14ac:dyDescent="0.2">
      <c r="A19" s="22">
        <v>18</v>
      </c>
      <c r="B19" s="7" t="s">
        <v>67</v>
      </c>
      <c r="C19" s="29" t="s">
        <v>117</v>
      </c>
      <c r="D19" s="1" t="s">
        <v>187</v>
      </c>
      <c r="E19" s="68" t="s">
        <v>167</v>
      </c>
      <c r="F19" s="23">
        <v>19</v>
      </c>
      <c r="H19" s="75" t="s">
        <v>201</v>
      </c>
      <c r="I19" s="73" t="s">
        <v>201</v>
      </c>
      <c r="J19" s="73"/>
      <c r="K19" s="72"/>
      <c r="L19" s="72"/>
      <c r="M19" s="72"/>
    </row>
    <row r="20" spans="1:13" ht="25.5" x14ac:dyDescent="0.2">
      <c r="A20" s="22">
        <v>19</v>
      </c>
      <c r="B20" s="7" t="s">
        <v>68</v>
      </c>
      <c r="C20" s="29" t="s">
        <v>118</v>
      </c>
      <c r="D20" s="1" t="s">
        <v>187</v>
      </c>
      <c r="E20" s="68" t="s">
        <v>174</v>
      </c>
      <c r="F20" s="23">
        <v>19</v>
      </c>
      <c r="H20" s="75" t="s">
        <v>201</v>
      </c>
      <c r="I20" s="73"/>
      <c r="J20" s="73"/>
      <c r="K20" s="72"/>
      <c r="L20" s="72"/>
      <c r="M20" s="72"/>
    </row>
    <row r="21" spans="1:13" ht="25.5" x14ac:dyDescent="0.2">
      <c r="A21" s="22">
        <v>20</v>
      </c>
      <c r="B21" s="7" t="s">
        <v>69</v>
      </c>
      <c r="C21" s="29" t="s">
        <v>118</v>
      </c>
      <c r="D21" s="1" t="s">
        <v>187</v>
      </c>
      <c r="E21" s="68" t="s">
        <v>168</v>
      </c>
      <c r="F21" s="23">
        <v>19</v>
      </c>
      <c r="H21" s="75" t="s">
        <v>201</v>
      </c>
      <c r="I21" s="73" t="s">
        <v>201</v>
      </c>
      <c r="J21" s="73"/>
      <c r="K21" s="72"/>
      <c r="L21" s="72"/>
      <c r="M21" s="72"/>
    </row>
    <row r="22" spans="1:13" ht="25.5" x14ac:dyDescent="0.2">
      <c r="A22" s="22">
        <v>21</v>
      </c>
      <c r="B22" s="7" t="s">
        <v>70</v>
      </c>
      <c r="C22" s="29" t="s">
        <v>119</v>
      </c>
      <c r="D22" s="1" t="s">
        <v>190</v>
      </c>
      <c r="E22" s="68" t="s">
        <v>195</v>
      </c>
      <c r="F22" s="23">
        <v>19</v>
      </c>
      <c r="H22" s="75" t="s">
        <v>201</v>
      </c>
      <c r="I22" s="73" t="s">
        <v>201</v>
      </c>
      <c r="J22" s="73"/>
      <c r="K22" s="72"/>
      <c r="L22" s="72"/>
      <c r="M22" s="72"/>
    </row>
    <row r="23" spans="1:13" ht="25.5" x14ac:dyDescent="0.2">
      <c r="A23" s="22">
        <v>22</v>
      </c>
      <c r="B23" s="7" t="s">
        <v>71</v>
      </c>
      <c r="C23" s="29" t="s">
        <v>119</v>
      </c>
      <c r="D23" s="1" t="s">
        <v>187</v>
      </c>
      <c r="E23" s="68" t="s">
        <v>151</v>
      </c>
      <c r="F23" s="23">
        <v>19</v>
      </c>
      <c r="H23" s="75" t="s">
        <v>201</v>
      </c>
      <c r="I23" s="73" t="s">
        <v>201</v>
      </c>
      <c r="J23" s="73"/>
      <c r="K23" s="72"/>
      <c r="L23" s="72"/>
      <c r="M23" s="72"/>
    </row>
    <row r="24" spans="1:13" ht="25.5" x14ac:dyDescent="0.2">
      <c r="A24" s="22">
        <v>23</v>
      </c>
      <c r="B24" s="6" t="s">
        <v>73</v>
      </c>
      <c r="C24" s="29" t="s">
        <v>125</v>
      </c>
      <c r="D24" s="1" t="s">
        <v>187</v>
      </c>
      <c r="E24" s="68" t="s">
        <v>169</v>
      </c>
      <c r="F24" s="23">
        <v>19</v>
      </c>
      <c r="H24" s="75" t="s">
        <v>201</v>
      </c>
      <c r="I24" s="73"/>
      <c r="J24" s="73"/>
      <c r="K24" s="72"/>
      <c r="L24" s="72"/>
      <c r="M24" s="72"/>
    </row>
    <row r="25" spans="1:13" ht="25.5" x14ac:dyDescent="0.2">
      <c r="A25" s="22">
        <v>24</v>
      </c>
      <c r="B25" s="6" t="s">
        <v>74</v>
      </c>
      <c r="C25" s="29" t="s">
        <v>125</v>
      </c>
      <c r="D25" s="1" t="s">
        <v>187</v>
      </c>
      <c r="E25" s="68" t="s">
        <v>153</v>
      </c>
      <c r="F25" s="23">
        <v>19</v>
      </c>
      <c r="H25" s="75" t="s">
        <v>201</v>
      </c>
      <c r="I25" s="73" t="s">
        <v>201</v>
      </c>
      <c r="J25" s="73"/>
      <c r="K25" s="72"/>
      <c r="L25" s="72"/>
      <c r="M25" s="72"/>
    </row>
    <row r="26" spans="1:13" ht="25.5" x14ac:dyDescent="0.2">
      <c r="A26" s="22">
        <v>25</v>
      </c>
      <c r="B26" s="7" t="s">
        <v>75</v>
      </c>
      <c r="C26" s="3" t="s">
        <v>121</v>
      </c>
      <c r="D26" s="1" t="s">
        <v>187</v>
      </c>
      <c r="E26" s="68" t="s">
        <v>170</v>
      </c>
      <c r="F26" s="23">
        <v>19</v>
      </c>
      <c r="H26" s="75" t="s">
        <v>201</v>
      </c>
      <c r="I26" s="73"/>
      <c r="J26" s="73"/>
      <c r="K26" s="72"/>
      <c r="L26" s="72"/>
      <c r="M26" s="72"/>
    </row>
    <row r="27" spans="1:13" ht="25.5" x14ac:dyDescent="0.2">
      <c r="A27" s="22">
        <v>26</v>
      </c>
      <c r="B27" s="7" t="s">
        <v>76</v>
      </c>
      <c r="C27" s="4" t="s">
        <v>123</v>
      </c>
      <c r="D27" s="1" t="s">
        <v>187</v>
      </c>
      <c r="E27" s="68" t="s">
        <v>196</v>
      </c>
      <c r="F27" s="23">
        <v>19</v>
      </c>
      <c r="H27" s="75" t="s">
        <v>201</v>
      </c>
      <c r="I27" s="73"/>
      <c r="J27" s="73"/>
      <c r="K27" s="72"/>
      <c r="L27" s="72"/>
      <c r="M27" s="72"/>
    </row>
    <row r="28" spans="1:13" ht="25.5" x14ac:dyDescent="0.2">
      <c r="A28" s="22">
        <v>27</v>
      </c>
      <c r="B28" s="7" t="s">
        <v>77</v>
      </c>
      <c r="C28" s="4" t="s">
        <v>122</v>
      </c>
      <c r="D28" s="1" t="s">
        <v>187</v>
      </c>
      <c r="E28" s="68" t="s">
        <v>154</v>
      </c>
      <c r="F28" s="23">
        <v>19</v>
      </c>
      <c r="H28" s="75" t="s">
        <v>201</v>
      </c>
      <c r="I28" s="73"/>
      <c r="J28" s="73"/>
      <c r="K28" s="72"/>
      <c r="L28" s="72"/>
      <c r="M28" s="7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B11"/>
    </sheetView>
  </sheetViews>
  <sheetFormatPr defaultRowHeight="12.75" x14ac:dyDescent="0.2"/>
  <cols>
    <col min="1" max="1" width="7.5703125" bestFit="1" customWidth="1"/>
    <col min="2" max="2" width="18.140625" customWidth="1"/>
  </cols>
  <sheetData>
    <row r="1" spans="1:2" x14ac:dyDescent="0.2">
      <c r="A1" s="33" t="s">
        <v>127</v>
      </c>
      <c r="B1" s="34"/>
    </row>
    <row r="2" spans="1:2" x14ac:dyDescent="0.2">
      <c r="A2" s="37" t="s">
        <v>134</v>
      </c>
      <c r="B2" s="37" t="s">
        <v>128</v>
      </c>
    </row>
    <row r="3" spans="1:2" ht="22.5" x14ac:dyDescent="0.2">
      <c r="A3" s="37" t="s">
        <v>135</v>
      </c>
      <c r="B3" s="37" t="s">
        <v>177</v>
      </c>
    </row>
    <row r="4" spans="1:2" x14ac:dyDescent="0.2">
      <c r="A4" s="37" t="s">
        <v>136</v>
      </c>
      <c r="B4" s="37" t="s">
        <v>129</v>
      </c>
    </row>
    <row r="5" spans="1:2" x14ac:dyDescent="0.2">
      <c r="A5" s="37" t="s">
        <v>137</v>
      </c>
      <c r="B5" s="37" t="s">
        <v>130</v>
      </c>
    </row>
    <row r="6" spans="1:2" x14ac:dyDescent="0.2">
      <c r="A6" s="37" t="s">
        <v>138</v>
      </c>
      <c r="B6" s="37" t="s">
        <v>131</v>
      </c>
    </row>
    <row r="7" spans="1:2" x14ac:dyDescent="0.2">
      <c r="A7" s="37" t="s">
        <v>139</v>
      </c>
      <c r="B7" s="37" t="s">
        <v>132</v>
      </c>
    </row>
    <row r="8" spans="1:2" x14ac:dyDescent="0.2">
      <c r="A8" s="38" t="s">
        <v>179</v>
      </c>
      <c r="B8" s="37" t="s">
        <v>133</v>
      </c>
    </row>
    <row r="9" spans="1:2" x14ac:dyDescent="0.2">
      <c r="A9" s="38" t="s">
        <v>142</v>
      </c>
      <c r="B9" s="37" t="s">
        <v>143</v>
      </c>
    </row>
    <row r="10" spans="1:2" x14ac:dyDescent="0.2">
      <c r="A10" s="39" t="s">
        <v>144</v>
      </c>
      <c r="B10" s="37" t="s">
        <v>145</v>
      </c>
    </row>
    <row r="11" spans="1:2" x14ac:dyDescent="0.2">
      <c r="A11" s="37" t="s">
        <v>141</v>
      </c>
      <c r="B11" s="37" t="s">
        <v>178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TRÃI</vt:lpstr>
      <vt:lpstr>Sheet2</vt:lpstr>
      <vt:lpstr>Sheet1</vt:lpstr>
      <vt:lpstr>TRÃI!Print_Titles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2021-08-10T07:23:21Z</cp:lastPrinted>
  <dcterms:created xsi:type="dcterms:W3CDTF">2021-08-05T13:02:54Z</dcterms:created>
  <dcterms:modified xsi:type="dcterms:W3CDTF">2021-09-12T04:05:21Z</dcterms:modified>
</cp:coreProperties>
</file>